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dea78537902a55b3/Documents/"/>
    </mc:Choice>
  </mc:AlternateContent>
  <xr:revisionPtr revIDLastSave="0" documentId="8_{92594D77-1B30-463A-A197-45ED1D32C711}" xr6:coauthVersionLast="47" xr6:coauthVersionMax="47" xr10:uidLastSave="{00000000-0000-0000-0000-000000000000}"/>
  <bookViews>
    <workbookView xWindow="-120" yWindow="-120" windowWidth="51840" windowHeight="21120" tabRatio="500" xr2:uid="{00000000-000D-0000-FFFF-FFFF00000000}"/>
  </bookViews>
  <sheets>
    <sheet name="📊 Dashboard" sheetId="1" r:id="rId1"/>
    <sheet name="📋 AR Ledger" sheetId="2" r:id="rId2"/>
    <sheet name="💰 Payments" sheetId="3" r:id="rId3"/>
    <sheet name="📞 Collections Log" sheetId="4" r:id="rId4"/>
    <sheet name="✉️ Demand Letters" sheetId="5" r:id="rId5"/>
    <sheet name="📅 Payment Plans" sheetId="6" r:id="rId6"/>
    <sheet name="👤 Debtor Database" sheetId="7" r:id="rId7"/>
    <sheet name="❌ Write Offs" sheetId="8" r:id="rId8"/>
    <sheet name="📝 Scripts &amp; Templates" sheetId="9" r:id="rId9"/>
    <sheet name="📌 Setup &amp; Instructions" sheetId="10" r:id="rId10"/>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53" i="8" l="1"/>
  <c r="H102" i="7"/>
  <c r="H101" i="7"/>
  <c r="H100" i="7"/>
  <c r="H99" i="7"/>
  <c r="H98" i="7"/>
  <c r="H97" i="7"/>
  <c r="H96" i="7"/>
  <c r="H95" i="7"/>
  <c r="H94" i="7"/>
  <c r="H93" i="7"/>
  <c r="H92" i="7"/>
  <c r="H91" i="7"/>
  <c r="H90" i="7"/>
  <c r="H89" i="7"/>
  <c r="H88" i="7"/>
  <c r="H87" i="7"/>
  <c r="H86" i="7"/>
  <c r="H85" i="7"/>
  <c r="H84" i="7"/>
  <c r="H83" i="7"/>
  <c r="H82" i="7"/>
  <c r="H81" i="7"/>
  <c r="H80" i="7"/>
  <c r="H79" i="7"/>
  <c r="H78" i="7"/>
  <c r="H77" i="7"/>
  <c r="H76" i="7"/>
  <c r="H75" i="7"/>
  <c r="H74" i="7"/>
  <c r="H73" i="7"/>
  <c r="H72" i="7"/>
  <c r="H71" i="7"/>
  <c r="H70" i="7"/>
  <c r="H69" i="7"/>
  <c r="H68" i="7"/>
  <c r="H67" i="7"/>
  <c r="H66" i="7"/>
  <c r="H65" i="7"/>
  <c r="H64" i="7"/>
  <c r="H63" i="7"/>
  <c r="H62" i="7"/>
  <c r="H61" i="7"/>
  <c r="H60" i="7"/>
  <c r="H59" i="7"/>
  <c r="H58" i="7"/>
  <c r="H57" i="7"/>
  <c r="H56" i="7"/>
  <c r="H55" i="7"/>
  <c r="H54" i="7"/>
  <c r="H53" i="7"/>
  <c r="H52" i="7"/>
  <c r="H51"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 i="7"/>
  <c r="B53" i="6"/>
  <c r="J52" i="6"/>
  <c r="I52" i="6"/>
  <c r="H52" i="6"/>
  <c r="G52" i="6"/>
  <c r="D52" i="6"/>
  <c r="J51" i="6"/>
  <c r="I51" i="6"/>
  <c r="H51" i="6"/>
  <c r="G51" i="6"/>
  <c r="D51" i="6"/>
  <c r="J50" i="6"/>
  <c r="I50" i="6"/>
  <c r="H50" i="6"/>
  <c r="G50" i="6"/>
  <c r="D50" i="6"/>
  <c r="J49" i="6"/>
  <c r="I49" i="6"/>
  <c r="H49" i="6"/>
  <c r="G49" i="6"/>
  <c r="D49" i="6"/>
  <c r="J48" i="6"/>
  <c r="I48" i="6"/>
  <c r="H48" i="6"/>
  <c r="G48" i="6"/>
  <c r="D48" i="6"/>
  <c r="J47" i="6"/>
  <c r="I47" i="6"/>
  <c r="H47" i="6"/>
  <c r="G47" i="6"/>
  <c r="D47" i="6"/>
  <c r="J46" i="6"/>
  <c r="I46" i="6"/>
  <c r="H46" i="6"/>
  <c r="G46" i="6"/>
  <c r="D46" i="6"/>
  <c r="J45" i="6"/>
  <c r="I45" i="6"/>
  <c r="H45" i="6"/>
  <c r="G45" i="6"/>
  <c r="D45" i="6"/>
  <c r="J44" i="6"/>
  <c r="I44" i="6"/>
  <c r="H44" i="6"/>
  <c r="G44" i="6"/>
  <c r="D44" i="6"/>
  <c r="J43" i="6"/>
  <c r="I43" i="6"/>
  <c r="H43" i="6"/>
  <c r="G43" i="6"/>
  <c r="D43" i="6"/>
  <c r="J42" i="6"/>
  <c r="I42" i="6"/>
  <c r="H42" i="6"/>
  <c r="G42" i="6"/>
  <c r="D42" i="6"/>
  <c r="J41" i="6"/>
  <c r="I41" i="6"/>
  <c r="H41" i="6"/>
  <c r="G41" i="6"/>
  <c r="D41" i="6"/>
  <c r="J40" i="6"/>
  <c r="I40" i="6"/>
  <c r="H40" i="6"/>
  <c r="G40" i="6"/>
  <c r="D40" i="6"/>
  <c r="J39" i="6"/>
  <c r="I39" i="6"/>
  <c r="H39" i="6"/>
  <c r="G39" i="6"/>
  <c r="D39" i="6"/>
  <c r="J38" i="6"/>
  <c r="I38" i="6"/>
  <c r="H38" i="6"/>
  <c r="G38" i="6"/>
  <c r="D38" i="6"/>
  <c r="J37" i="6"/>
  <c r="I37" i="6"/>
  <c r="H37" i="6"/>
  <c r="G37" i="6"/>
  <c r="D37" i="6"/>
  <c r="J36" i="6"/>
  <c r="I36" i="6"/>
  <c r="H36" i="6"/>
  <c r="G36" i="6"/>
  <c r="D36" i="6"/>
  <c r="J35" i="6"/>
  <c r="I35" i="6"/>
  <c r="H35" i="6"/>
  <c r="G35" i="6"/>
  <c r="D35" i="6"/>
  <c r="J34" i="6"/>
  <c r="I34" i="6"/>
  <c r="H34" i="6"/>
  <c r="G34" i="6"/>
  <c r="D34" i="6"/>
  <c r="J33" i="6"/>
  <c r="I33" i="6"/>
  <c r="H33" i="6"/>
  <c r="G33" i="6"/>
  <c r="D33" i="6"/>
  <c r="J32" i="6"/>
  <c r="I32" i="6"/>
  <c r="H32" i="6"/>
  <c r="G32" i="6"/>
  <c r="D32" i="6"/>
  <c r="J31" i="6"/>
  <c r="I31" i="6"/>
  <c r="H31" i="6"/>
  <c r="G31" i="6"/>
  <c r="D31" i="6"/>
  <c r="J30" i="6"/>
  <c r="I30" i="6"/>
  <c r="H30" i="6"/>
  <c r="G30" i="6"/>
  <c r="D30" i="6"/>
  <c r="J29" i="6"/>
  <c r="I29" i="6"/>
  <c r="H29" i="6"/>
  <c r="G29" i="6"/>
  <c r="D29" i="6"/>
  <c r="J28" i="6"/>
  <c r="I28" i="6"/>
  <c r="H28" i="6"/>
  <c r="G28" i="6"/>
  <c r="D28" i="6"/>
  <c r="J27" i="6"/>
  <c r="I27" i="6"/>
  <c r="H27" i="6"/>
  <c r="G27" i="6"/>
  <c r="D27" i="6"/>
  <c r="J26" i="6"/>
  <c r="I26" i="6"/>
  <c r="H26" i="6"/>
  <c r="G26" i="6"/>
  <c r="D26" i="6"/>
  <c r="J25" i="6"/>
  <c r="I25" i="6"/>
  <c r="H25" i="6"/>
  <c r="G25" i="6"/>
  <c r="D25" i="6"/>
  <c r="J24" i="6"/>
  <c r="I24" i="6"/>
  <c r="H24" i="6"/>
  <c r="G24" i="6"/>
  <c r="D24" i="6"/>
  <c r="J23" i="6"/>
  <c r="I23" i="6"/>
  <c r="H23" i="6"/>
  <c r="G23" i="6"/>
  <c r="D23" i="6"/>
  <c r="J22" i="6"/>
  <c r="I22" i="6"/>
  <c r="H22" i="6"/>
  <c r="G22" i="6"/>
  <c r="D22" i="6"/>
  <c r="J21" i="6"/>
  <c r="I21" i="6"/>
  <c r="H21" i="6"/>
  <c r="G21" i="6"/>
  <c r="D21" i="6"/>
  <c r="J20" i="6"/>
  <c r="I20" i="6"/>
  <c r="H20" i="6"/>
  <c r="G20" i="6"/>
  <c r="D20" i="6"/>
  <c r="J19" i="6"/>
  <c r="I19" i="6"/>
  <c r="H19" i="6"/>
  <c r="G19" i="6"/>
  <c r="D19" i="6"/>
  <c r="J18" i="6"/>
  <c r="I18" i="6"/>
  <c r="H18" i="6"/>
  <c r="G18" i="6"/>
  <c r="D18" i="6"/>
  <c r="J17" i="6"/>
  <c r="I17" i="6"/>
  <c r="H17" i="6"/>
  <c r="G17" i="6"/>
  <c r="D17" i="6"/>
  <c r="J16" i="6"/>
  <c r="I16" i="6"/>
  <c r="H16" i="6"/>
  <c r="G16" i="6"/>
  <c r="D16" i="6"/>
  <c r="J15" i="6"/>
  <c r="I15" i="6"/>
  <c r="H15" i="6"/>
  <c r="G15" i="6"/>
  <c r="D15" i="6"/>
  <c r="J14" i="6"/>
  <c r="I14" i="6"/>
  <c r="H14" i="6"/>
  <c r="G14" i="6"/>
  <c r="D14" i="6"/>
  <c r="J13" i="6"/>
  <c r="I13" i="6"/>
  <c r="H13" i="6"/>
  <c r="G13" i="6"/>
  <c r="D13" i="6"/>
  <c r="J12" i="6"/>
  <c r="I12" i="6"/>
  <c r="H12" i="6"/>
  <c r="G12" i="6"/>
  <c r="D12" i="6"/>
  <c r="J11" i="6"/>
  <c r="I11" i="6"/>
  <c r="H11" i="6"/>
  <c r="G11" i="6"/>
  <c r="D11" i="6"/>
  <c r="J10" i="6"/>
  <c r="I10" i="6"/>
  <c r="H10" i="6"/>
  <c r="G10" i="6"/>
  <c r="D10" i="6"/>
  <c r="J9" i="6"/>
  <c r="I9" i="6"/>
  <c r="H9" i="6"/>
  <c r="G9" i="6"/>
  <c r="D9" i="6"/>
  <c r="J8" i="6"/>
  <c r="I8" i="6"/>
  <c r="H8" i="6"/>
  <c r="H53" i="6" s="1"/>
  <c r="G8" i="6"/>
  <c r="G53" i="6" s="1"/>
  <c r="D8" i="6"/>
  <c r="J7" i="6"/>
  <c r="I7" i="6"/>
  <c r="H7" i="6"/>
  <c r="G7" i="6"/>
  <c r="D7" i="6"/>
  <c r="J6" i="6"/>
  <c r="I6" i="6"/>
  <c r="H6" i="6"/>
  <c r="G6" i="6"/>
  <c r="D6" i="6"/>
  <c r="J5" i="6"/>
  <c r="I5" i="6"/>
  <c r="H5" i="6"/>
  <c r="G5" i="6"/>
  <c r="D5" i="6"/>
  <c r="J4" i="6"/>
  <c r="I4" i="6"/>
  <c r="H4" i="6"/>
  <c r="G4" i="6"/>
  <c r="D4" i="6"/>
  <c r="J3" i="6"/>
  <c r="I3" i="6"/>
  <c r="H3" i="6"/>
  <c r="G3" i="6"/>
  <c r="D3" i="6"/>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 r="L12" i="4"/>
  <c r="L11" i="4"/>
  <c r="L10" i="4"/>
  <c r="L9" i="4"/>
  <c r="L8" i="4"/>
  <c r="L7" i="4"/>
  <c r="L6" i="4"/>
  <c r="M6" i="4" s="1"/>
  <c r="L5" i="4"/>
  <c r="M12" i="4" s="1"/>
  <c r="L4" i="4"/>
  <c r="M9" i="4" s="1"/>
  <c r="C502" i="3"/>
  <c r="C501" i="3"/>
  <c r="C500" i="3"/>
  <c r="C499" i="3"/>
  <c r="C498" i="3"/>
  <c r="C497" i="3"/>
  <c r="C496" i="3"/>
  <c r="C495" i="3"/>
  <c r="C494" i="3"/>
  <c r="C493" i="3"/>
  <c r="C492" i="3"/>
  <c r="C491" i="3"/>
  <c r="C490" i="3"/>
  <c r="C489" i="3"/>
  <c r="C488" i="3"/>
  <c r="C487" i="3"/>
  <c r="C486" i="3"/>
  <c r="C485" i="3"/>
  <c r="C484" i="3"/>
  <c r="C483" i="3"/>
  <c r="C482" i="3"/>
  <c r="C481" i="3"/>
  <c r="C480" i="3"/>
  <c r="C479" i="3"/>
  <c r="C478" i="3"/>
  <c r="C477" i="3"/>
  <c r="C476" i="3"/>
  <c r="C475" i="3"/>
  <c r="C474" i="3"/>
  <c r="C473" i="3"/>
  <c r="C472" i="3"/>
  <c r="C471" i="3"/>
  <c r="C470" i="3"/>
  <c r="C469" i="3"/>
  <c r="C468" i="3"/>
  <c r="C467" i="3"/>
  <c r="C466" i="3"/>
  <c r="C465" i="3"/>
  <c r="C464" i="3"/>
  <c r="C463" i="3"/>
  <c r="C462" i="3"/>
  <c r="C461" i="3"/>
  <c r="C460" i="3"/>
  <c r="C459" i="3"/>
  <c r="C458" i="3"/>
  <c r="C457" i="3"/>
  <c r="C456" i="3"/>
  <c r="C455" i="3"/>
  <c r="C454" i="3"/>
  <c r="C453" i="3"/>
  <c r="C452" i="3"/>
  <c r="C451" i="3"/>
  <c r="C450" i="3"/>
  <c r="C449" i="3"/>
  <c r="C448" i="3"/>
  <c r="C447" i="3"/>
  <c r="C446" i="3"/>
  <c r="C445" i="3"/>
  <c r="C444" i="3"/>
  <c r="C443" i="3"/>
  <c r="C442" i="3"/>
  <c r="C441" i="3"/>
  <c r="C440" i="3"/>
  <c r="C439" i="3"/>
  <c r="C438" i="3"/>
  <c r="C437" i="3"/>
  <c r="C436" i="3"/>
  <c r="C435" i="3"/>
  <c r="C434" i="3"/>
  <c r="C433" i="3"/>
  <c r="C432" i="3"/>
  <c r="C431" i="3"/>
  <c r="C430" i="3"/>
  <c r="C429" i="3"/>
  <c r="C428" i="3"/>
  <c r="C427" i="3"/>
  <c r="C426" i="3"/>
  <c r="C425" i="3"/>
  <c r="C424" i="3"/>
  <c r="C423" i="3"/>
  <c r="C422" i="3"/>
  <c r="C421" i="3"/>
  <c r="C420" i="3"/>
  <c r="C419" i="3"/>
  <c r="C418" i="3"/>
  <c r="C417" i="3"/>
  <c r="C416" i="3"/>
  <c r="C415" i="3"/>
  <c r="C414" i="3"/>
  <c r="C413" i="3"/>
  <c r="C412" i="3"/>
  <c r="C411" i="3"/>
  <c r="C410" i="3"/>
  <c r="C409" i="3"/>
  <c r="C408" i="3"/>
  <c r="C407" i="3"/>
  <c r="C406" i="3"/>
  <c r="C405" i="3"/>
  <c r="C404" i="3"/>
  <c r="C403" i="3"/>
  <c r="C402" i="3"/>
  <c r="C401" i="3"/>
  <c r="C400" i="3"/>
  <c r="C399" i="3"/>
  <c r="C398" i="3"/>
  <c r="C397" i="3"/>
  <c r="C396" i="3"/>
  <c r="C395" i="3"/>
  <c r="C394" i="3"/>
  <c r="C393" i="3"/>
  <c r="C392" i="3"/>
  <c r="C391" i="3"/>
  <c r="C390" i="3"/>
  <c r="C389" i="3"/>
  <c r="C388" i="3"/>
  <c r="C387" i="3"/>
  <c r="C386" i="3"/>
  <c r="C385" i="3"/>
  <c r="C384" i="3"/>
  <c r="C383" i="3"/>
  <c r="C382" i="3"/>
  <c r="C381" i="3"/>
  <c r="C380" i="3"/>
  <c r="C379" i="3"/>
  <c r="C378" i="3"/>
  <c r="C377" i="3"/>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21" i="1" s="1"/>
  <c r="C30" i="3"/>
  <c r="C29" i="3"/>
  <c r="C28" i="3"/>
  <c r="C27" i="3"/>
  <c r="C26" i="3"/>
  <c r="C25" i="3"/>
  <c r="C24" i="3"/>
  <c r="C23" i="3"/>
  <c r="C22" i="3"/>
  <c r="C21" i="3"/>
  <c r="C20" i="3"/>
  <c r="C19" i="3"/>
  <c r="C18" i="3"/>
  <c r="C17" i="3"/>
  <c r="C16" i="3"/>
  <c r="C15" i="3"/>
  <c r="C14" i="3"/>
  <c r="C13" i="3"/>
  <c r="K12" i="3"/>
  <c r="C12" i="3"/>
  <c r="L11" i="3"/>
  <c r="K11" i="3"/>
  <c r="C11" i="3"/>
  <c r="L10" i="3"/>
  <c r="K10" i="3"/>
  <c r="C10" i="3"/>
  <c r="C28" i="1" s="1"/>
  <c r="L9" i="3"/>
  <c r="K9" i="3"/>
  <c r="C9" i="3"/>
  <c r="L8" i="3"/>
  <c r="K8" i="3"/>
  <c r="C8" i="3"/>
  <c r="L7" i="3"/>
  <c r="L12" i="3" s="1"/>
  <c r="K7" i="3"/>
  <c r="C7" i="3"/>
  <c r="L6" i="3"/>
  <c r="K6" i="3"/>
  <c r="C6" i="3"/>
  <c r="L5" i="3"/>
  <c r="K5" i="3"/>
  <c r="C5" i="3"/>
  <c r="L4" i="3"/>
  <c r="K4" i="3"/>
  <c r="C4" i="3"/>
  <c r="C30" i="1" s="1"/>
  <c r="C3" i="3"/>
  <c r="C19" i="1" s="1"/>
  <c r="I502" i="2"/>
  <c r="G502" i="2"/>
  <c r="C502" i="2"/>
  <c r="A502" i="2"/>
  <c r="I501" i="2"/>
  <c r="G501" i="2"/>
  <c r="C501" i="2"/>
  <c r="A501" i="2"/>
  <c r="I500" i="2"/>
  <c r="G500" i="2"/>
  <c r="C500" i="2"/>
  <c r="A500" i="2"/>
  <c r="I499" i="2"/>
  <c r="G499" i="2"/>
  <c r="C499" i="2"/>
  <c r="A499" i="2"/>
  <c r="I498" i="2"/>
  <c r="G498" i="2"/>
  <c r="C498" i="2"/>
  <c r="A498" i="2"/>
  <c r="I497" i="2"/>
  <c r="G497" i="2"/>
  <c r="C497" i="2"/>
  <c r="A497" i="2"/>
  <c r="I496" i="2"/>
  <c r="G496" i="2"/>
  <c r="C496" i="2"/>
  <c r="A496" i="2"/>
  <c r="I495" i="2"/>
  <c r="G495" i="2"/>
  <c r="C495" i="2"/>
  <c r="A495" i="2"/>
  <c r="I494" i="2"/>
  <c r="G494" i="2"/>
  <c r="C494" i="2"/>
  <c r="A494" i="2"/>
  <c r="I493" i="2"/>
  <c r="G493" i="2"/>
  <c r="C493" i="2"/>
  <c r="A493" i="2"/>
  <c r="I492" i="2"/>
  <c r="G492" i="2"/>
  <c r="C492" i="2"/>
  <c r="A492" i="2"/>
  <c r="I491" i="2"/>
  <c r="G491" i="2"/>
  <c r="C491" i="2"/>
  <c r="A491" i="2"/>
  <c r="I490" i="2"/>
  <c r="G490" i="2"/>
  <c r="C490" i="2"/>
  <c r="A490" i="2"/>
  <c r="I489" i="2"/>
  <c r="G489" i="2"/>
  <c r="C489" i="2"/>
  <c r="A489" i="2"/>
  <c r="I488" i="2"/>
  <c r="G488" i="2"/>
  <c r="C488" i="2"/>
  <c r="A488" i="2"/>
  <c r="I487" i="2"/>
  <c r="G487" i="2"/>
  <c r="C487" i="2"/>
  <c r="A487" i="2"/>
  <c r="I486" i="2"/>
  <c r="G486" i="2"/>
  <c r="C486" i="2"/>
  <c r="A486" i="2"/>
  <c r="I485" i="2"/>
  <c r="G485" i="2"/>
  <c r="C485" i="2"/>
  <c r="A485" i="2"/>
  <c r="I484" i="2"/>
  <c r="G484" i="2"/>
  <c r="C484" i="2"/>
  <c r="A484" i="2"/>
  <c r="I483" i="2"/>
  <c r="G483" i="2"/>
  <c r="C483" i="2"/>
  <c r="A483" i="2"/>
  <c r="I482" i="2"/>
  <c r="G482" i="2"/>
  <c r="C482" i="2"/>
  <c r="A482" i="2"/>
  <c r="I481" i="2"/>
  <c r="G481" i="2"/>
  <c r="C481" i="2"/>
  <c r="A481" i="2"/>
  <c r="I480" i="2"/>
  <c r="G480" i="2"/>
  <c r="C480" i="2"/>
  <c r="A480" i="2"/>
  <c r="I479" i="2"/>
  <c r="G479" i="2"/>
  <c r="C479" i="2"/>
  <c r="A479" i="2"/>
  <c r="I478" i="2"/>
  <c r="G478" i="2"/>
  <c r="C478" i="2"/>
  <c r="A478" i="2"/>
  <c r="I477" i="2"/>
  <c r="G477" i="2"/>
  <c r="C477" i="2"/>
  <c r="A477" i="2"/>
  <c r="I476" i="2"/>
  <c r="G476" i="2"/>
  <c r="C476" i="2"/>
  <c r="A476" i="2"/>
  <c r="I475" i="2"/>
  <c r="G475" i="2"/>
  <c r="C475" i="2"/>
  <c r="A475" i="2"/>
  <c r="I474" i="2"/>
  <c r="G474" i="2"/>
  <c r="C474" i="2"/>
  <c r="A474" i="2"/>
  <c r="I473" i="2"/>
  <c r="G473" i="2"/>
  <c r="C473" i="2"/>
  <c r="A473" i="2"/>
  <c r="I472" i="2"/>
  <c r="G472" i="2"/>
  <c r="C472" i="2"/>
  <c r="A472" i="2"/>
  <c r="I471" i="2"/>
  <c r="G471" i="2"/>
  <c r="C471" i="2"/>
  <c r="A471" i="2"/>
  <c r="I470" i="2"/>
  <c r="G470" i="2"/>
  <c r="C470" i="2"/>
  <c r="A470" i="2"/>
  <c r="I469" i="2"/>
  <c r="G469" i="2"/>
  <c r="C469" i="2"/>
  <c r="A469" i="2"/>
  <c r="I468" i="2"/>
  <c r="G468" i="2"/>
  <c r="C468" i="2"/>
  <c r="A468" i="2"/>
  <c r="I467" i="2"/>
  <c r="G467" i="2"/>
  <c r="C467" i="2"/>
  <c r="A467" i="2"/>
  <c r="I466" i="2"/>
  <c r="G466" i="2"/>
  <c r="C466" i="2"/>
  <c r="A466" i="2"/>
  <c r="I465" i="2"/>
  <c r="G465" i="2"/>
  <c r="C465" i="2"/>
  <c r="A465" i="2"/>
  <c r="I464" i="2"/>
  <c r="G464" i="2"/>
  <c r="C464" i="2"/>
  <c r="A464" i="2"/>
  <c r="I463" i="2"/>
  <c r="G463" i="2"/>
  <c r="C463" i="2"/>
  <c r="A463" i="2"/>
  <c r="I462" i="2"/>
  <c r="G462" i="2"/>
  <c r="C462" i="2"/>
  <c r="A462" i="2"/>
  <c r="I461" i="2"/>
  <c r="G461" i="2"/>
  <c r="C461" i="2"/>
  <c r="A461" i="2"/>
  <c r="I460" i="2"/>
  <c r="G460" i="2"/>
  <c r="C460" i="2"/>
  <c r="A460" i="2"/>
  <c r="I459" i="2"/>
  <c r="G459" i="2"/>
  <c r="C459" i="2"/>
  <c r="A459" i="2"/>
  <c r="I458" i="2"/>
  <c r="G458" i="2"/>
  <c r="C458" i="2"/>
  <c r="A458" i="2"/>
  <c r="I457" i="2"/>
  <c r="G457" i="2"/>
  <c r="C457" i="2"/>
  <c r="A457" i="2"/>
  <c r="I456" i="2"/>
  <c r="G456" i="2"/>
  <c r="C456" i="2"/>
  <c r="A456" i="2"/>
  <c r="I455" i="2"/>
  <c r="G455" i="2"/>
  <c r="C455" i="2"/>
  <c r="A455" i="2"/>
  <c r="I454" i="2"/>
  <c r="G454" i="2"/>
  <c r="C454" i="2"/>
  <c r="A454" i="2"/>
  <c r="I453" i="2"/>
  <c r="G453" i="2"/>
  <c r="C453" i="2"/>
  <c r="A453" i="2"/>
  <c r="I452" i="2"/>
  <c r="G452" i="2"/>
  <c r="C452" i="2"/>
  <c r="A452" i="2"/>
  <c r="I451" i="2"/>
  <c r="G451" i="2"/>
  <c r="C451" i="2"/>
  <c r="A451" i="2"/>
  <c r="I450" i="2"/>
  <c r="G450" i="2"/>
  <c r="C450" i="2"/>
  <c r="A450" i="2"/>
  <c r="I449" i="2"/>
  <c r="G449" i="2"/>
  <c r="C449" i="2"/>
  <c r="A449" i="2"/>
  <c r="I448" i="2"/>
  <c r="G448" i="2"/>
  <c r="C448" i="2"/>
  <c r="A448" i="2"/>
  <c r="I447" i="2"/>
  <c r="G447" i="2"/>
  <c r="C447" i="2"/>
  <c r="A447" i="2"/>
  <c r="I446" i="2"/>
  <c r="G446" i="2"/>
  <c r="C446" i="2"/>
  <c r="A446" i="2"/>
  <c r="I445" i="2"/>
  <c r="G445" i="2"/>
  <c r="C445" i="2"/>
  <c r="A445" i="2"/>
  <c r="I444" i="2"/>
  <c r="G444" i="2"/>
  <c r="C444" i="2"/>
  <c r="A444" i="2"/>
  <c r="I443" i="2"/>
  <c r="G443" i="2"/>
  <c r="C443" i="2"/>
  <c r="A443" i="2"/>
  <c r="I442" i="2"/>
  <c r="G442" i="2"/>
  <c r="C442" i="2"/>
  <c r="A442" i="2"/>
  <c r="I441" i="2"/>
  <c r="G441" i="2"/>
  <c r="C441" i="2"/>
  <c r="A441" i="2"/>
  <c r="I440" i="2"/>
  <c r="G440" i="2"/>
  <c r="C440" i="2"/>
  <c r="A440" i="2"/>
  <c r="I439" i="2"/>
  <c r="G439" i="2"/>
  <c r="C439" i="2"/>
  <c r="A439" i="2"/>
  <c r="I438" i="2"/>
  <c r="G438" i="2"/>
  <c r="C438" i="2"/>
  <c r="A438" i="2"/>
  <c r="I437" i="2"/>
  <c r="G437" i="2"/>
  <c r="C437" i="2"/>
  <c r="A437" i="2"/>
  <c r="I436" i="2"/>
  <c r="G436" i="2"/>
  <c r="C436" i="2"/>
  <c r="A436" i="2"/>
  <c r="I435" i="2"/>
  <c r="G435" i="2"/>
  <c r="C435" i="2"/>
  <c r="A435" i="2"/>
  <c r="I434" i="2"/>
  <c r="G434" i="2"/>
  <c r="C434" i="2"/>
  <c r="A434" i="2"/>
  <c r="I433" i="2"/>
  <c r="G433" i="2"/>
  <c r="C433" i="2"/>
  <c r="A433" i="2"/>
  <c r="I432" i="2"/>
  <c r="G432" i="2"/>
  <c r="C432" i="2"/>
  <c r="A432" i="2"/>
  <c r="I431" i="2"/>
  <c r="G431" i="2"/>
  <c r="C431" i="2"/>
  <c r="A431" i="2"/>
  <c r="I430" i="2"/>
  <c r="G430" i="2"/>
  <c r="C430" i="2"/>
  <c r="A430" i="2"/>
  <c r="I429" i="2"/>
  <c r="G429" i="2"/>
  <c r="C429" i="2"/>
  <c r="A429" i="2"/>
  <c r="I428" i="2"/>
  <c r="G428" i="2"/>
  <c r="C428" i="2"/>
  <c r="A428" i="2"/>
  <c r="I427" i="2"/>
  <c r="G427" i="2"/>
  <c r="C427" i="2"/>
  <c r="A427" i="2"/>
  <c r="I426" i="2"/>
  <c r="G426" i="2"/>
  <c r="C426" i="2"/>
  <c r="A426" i="2"/>
  <c r="I425" i="2"/>
  <c r="G425" i="2"/>
  <c r="C425" i="2"/>
  <c r="A425" i="2"/>
  <c r="I424" i="2"/>
  <c r="G424" i="2"/>
  <c r="C424" i="2"/>
  <c r="A424" i="2"/>
  <c r="I423" i="2"/>
  <c r="G423" i="2"/>
  <c r="C423" i="2"/>
  <c r="A423" i="2"/>
  <c r="I422" i="2"/>
  <c r="G422" i="2"/>
  <c r="C422" i="2"/>
  <c r="B21" i="1" s="1"/>
  <c r="A422" i="2"/>
  <c r="I421" i="2"/>
  <c r="G421" i="2"/>
  <c r="C421" i="2"/>
  <c r="A421" i="2"/>
  <c r="I420" i="2"/>
  <c r="G420" i="2"/>
  <c r="C420" i="2"/>
  <c r="A420" i="2"/>
  <c r="I419" i="2"/>
  <c r="G419" i="2"/>
  <c r="C419" i="2"/>
  <c r="A419" i="2"/>
  <c r="I418" i="2"/>
  <c r="G418" i="2"/>
  <c r="C418" i="2"/>
  <c r="A418" i="2"/>
  <c r="I417" i="2"/>
  <c r="G417" i="2"/>
  <c r="C417" i="2"/>
  <c r="A417" i="2"/>
  <c r="I416" i="2"/>
  <c r="G416" i="2"/>
  <c r="C416" i="2"/>
  <c r="A416" i="2"/>
  <c r="I415" i="2"/>
  <c r="G415" i="2"/>
  <c r="C415" i="2"/>
  <c r="A415" i="2"/>
  <c r="I414" i="2"/>
  <c r="G414" i="2"/>
  <c r="C414" i="2"/>
  <c r="A414" i="2"/>
  <c r="I413" i="2"/>
  <c r="G413" i="2"/>
  <c r="C413" i="2"/>
  <c r="A413" i="2"/>
  <c r="I412" i="2"/>
  <c r="G412" i="2"/>
  <c r="C412" i="2"/>
  <c r="A412" i="2"/>
  <c r="I411" i="2"/>
  <c r="G411" i="2"/>
  <c r="C411" i="2"/>
  <c r="A411" i="2"/>
  <c r="I410" i="2"/>
  <c r="G410" i="2"/>
  <c r="C410" i="2"/>
  <c r="A410" i="2"/>
  <c r="I409" i="2"/>
  <c r="G409" i="2"/>
  <c r="C409" i="2"/>
  <c r="A409" i="2"/>
  <c r="I408" i="2"/>
  <c r="G408" i="2"/>
  <c r="C408" i="2"/>
  <c r="A408" i="2"/>
  <c r="I407" i="2"/>
  <c r="G407" i="2"/>
  <c r="C407" i="2"/>
  <c r="A407" i="2"/>
  <c r="I406" i="2"/>
  <c r="G406" i="2"/>
  <c r="C406" i="2"/>
  <c r="A406" i="2"/>
  <c r="I405" i="2"/>
  <c r="G405" i="2"/>
  <c r="C405" i="2"/>
  <c r="A405" i="2"/>
  <c r="I404" i="2"/>
  <c r="G404" i="2"/>
  <c r="C404" i="2"/>
  <c r="A404" i="2"/>
  <c r="I403" i="2"/>
  <c r="G403" i="2"/>
  <c r="C403" i="2"/>
  <c r="A403" i="2"/>
  <c r="I402" i="2"/>
  <c r="G402" i="2"/>
  <c r="C402" i="2"/>
  <c r="A402" i="2"/>
  <c r="I401" i="2"/>
  <c r="G401" i="2"/>
  <c r="C401" i="2"/>
  <c r="A401" i="2"/>
  <c r="I400" i="2"/>
  <c r="G400" i="2"/>
  <c r="C400" i="2"/>
  <c r="A400" i="2"/>
  <c r="I399" i="2"/>
  <c r="G399" i="2"/>
  <c r="C399" i="2"/>
  <c r="A399" i="2"/>
  <c r="I398" i="2"/>
  <c r="G398" i="2"/>
  <c r="C398" i="2"/>
  <c r="A398" i="2"/>
  <c r="I397" i="2"/>
  <c r="G397" i="2"/>
  <c r="C397" i="2"/>
  <c r="A397" i="2"/>
  <c r="I396" i="2"/>
  <c r="G396" i="2"/>
  <c r="C396" i="2"/>
  <c r="A396" i="2"/>
  <c r="I395" i="2"/>
  <c r="G395" i="2"/>
  <c r="C395" i="2"/>
  <c r="A395" i="2"/>
  <c r="I394" i="2"/>
  <c r="G394" i="2"/>
  <c r="C394" i="2"/>
  <c r="A394" i="2"/>
  <c r="I393" i="2"/>
  <c r="G393" i="2"/>
  <c r="C393" i="2"/>
  <c r="A393" i="2"/>
  <c r="I392" i="2"/>
  <c r="G392" i="2"/>
  <c r="C392" i="2"/>
  <c r="A392" i="2"/>
  <c r="I391" i="2"/>
  <c r="G391" i="2"/>
  <c r="C391" i="2"/>
  <c r="A391" i="2"/>
  <c r="I390" i="2"/>
  <c r="G390" i="2"/>
  <c r="C390" i="2"/>
  <c r="A390" i="2"/>
  <c r="I389" i="2"/>
  <c r="G389" i="2"/>
  <c r="C389" i="2"/>
  <c r="A389" i="2"/>
  <c r="I388" i="2"/>
  <c r="G388" i="2"/>
  <c r="C388" i="2"/>
  <c r="A388" i="2"/>
  <c r="I387" i="2"/>
  <c r="G387" i="2"/>
  <c r="C387" i="2"/>
  <c r="A387" i="2"/>
  <c r="I386" i="2"/>
  <c r="G386" i="2"/>
  <c r="C386" i="2"/>
  <c r="A386" i="2"/>
  <c r="I385" i="2"/>
  <c r="G385" i="2"/>
  <c r="C385" i="2"/>
  <c r="A385" i="2"/>
  <c r="I384" i="2"/>
  <c r="G384" i="2"/>
  <c r="C384" i="2"/>
  <c r="A384" i="2"/>
  <c r="I383" i="2"/>
  <c r="G383" i="2"/>
  <c r="C383" i="2"/>
  <c r="A383" i="2"/>
  <c r="I382" i="2"/>
  <c r="G382" i="2"/>
  <c r="C382" i="2"/>
  <c r="A382" i="2"/>
  <c r="I381" i="2"/>
  <c r="G381" i="2"/>
  <c r="C381" i="2"/>
  <c r="A381" i="2"/>
  <c r="I380" i="2"/>
  <c r="G380" i="2"/>
  <c r="C380" i="2"/>
  <c r="A380" i="2"/>
  <c r="I379" i="2"/>
  <c r="G379" i="2"/>
  <c r="C379" i="2"/>
  <c r="A379" i="2"/>
  <c r="I378" i="2"/>
  <c r="G378" i="2"/>
  <c r="C378" i="2"/>
  <c r="A378" i="2"/>
  <c r="I377" i="2"/>
  <c r="G377" i="2"/>
  <c r="C377" i="2"/>
  <c r="A377" i="2"/>
  <c r="I376" i="2"/>
  <c r="G376" i="2"/>
  <c r="C376" i="2"/>
  <c r="A376" i="2"/>
  <c r="I375" i="2"/>
  <c r="G375" i="2"/>
  <c r="C375" i="2"/>
  <c r="A375" i="2"/>
  <c r="I374" i="2"/>
  <c r="G374" i="2"/>
  <c r="C374" i="2"/>
  <c r="A374" i="2"/>
  <c r="I373" i="2"/>
  <c r="G373" i="2"/>
  <c r="C373" i="2"/>
  <c r="A373" i="2"/>
  <c r="I372" i="2"/>
  <c r="G372" i="2"/>
  <c r="C372" i="2"/>
  <c r="A372" i="2"/>
  <c r="I371" i="2"/>
  <c r="G371" i="2"/>
  <c r="C371" i="2"/>
  <c r="A371" i="2"/>
  <c r="I370" i="2"/>
  <c r="G370" i="2"/>
  <c r="C370" i="2"/>
  <c r="A370" i="2"/>
  <c r="I369" i="2"/>
  <c r="G369" i="2"/>
  <c r="C369" i="2"/>
  <c r="A369" i="2"/>
  <c r="I368" i="2"/>
  <c r="G368" i="2"/>
  <c r="C368" i="2"/>
  <c r="A368" i="2"/>
  <c r="I367" i="2"/>
  <c r="G367" i="2"/>
  <c r="C367" i="2"/>
  <c r="A367" i="2"/>
  <c r="I366" i="2"/>
  <c r="G366" i="2"/>
  <c r="C366" i="2"/>
  <c r="A366" i="2"/>
  <c r="I365" i="2"/>
  <c r="G365" i="2"/>
  <c r="C365" i="2"/>
  <c r="A365" i="2"/>
  <c r="I364" i="2"/>
  <c r="G364" i="2"/>
  <c r="C364" i="2"/>
  <c r="A364" i="2"/>
  <c r="I363" i="2"/>
  <c r="G363" i="2"/>
  <c r="C363" i="2"/>
  <c r="A363" i="2"/>
  <c r="I362" i="2"/>
  <c r="G362" i="2"/>
  <c r="C362" i="2"/>
  <c r="A362" i="2"/>
  <c r="I361" i="2"/>
  <c r="G361" i="2"/>
  <c r="C361" i="2"/>
  <c r="A361" i="2"/>
  <c r="I360" i="2"/>
  <c r="G360" i="2"/>
  <c r="C360" i="2"/>
  <c r="A360" i="2"/>
  <c r="I359" i="2"/>
  <c r="G359" i="2"/>
  <c r="C359" i="2"/>
  <c r="A359" i="2"/>
  <c r="I358" i="2"/>
  <c r="G358" i="2"/>
  <c r="C358" i="2"/>
  <c r="A358" i="2"/>
  <c r="I357" i="2"/>
  <c r="G357" i="2"/>
  <c r="C357" i="2"/>
  <c r="A357" i="2"/>
  <c r="I356" i="2"/>
  <c r="G356" i="2"/>
  <c r="C356" i="2"/>
  <c r="A356" i="2"/>
  <c r="I355" i="2"/>
  <c r="G355" i="2"/>
  <c r="C355" i="2"/>
  <c r="A355" i="2"/>
  <c r="I354" i="2"/>
  <c r="G354" i="2"/>
  <c r="C354" i="2"/>
  <c r="A354" i="2"/>
  <c r="I353" i="2"/>
  <c r="G353" i="2"/>
  <c r="C353" i="2"/>
  <c r="A353" i="2"/>
  <c r="I352" i="2"/>
  <c r="G352" i="2"/>
  <c r="C352" i="2"/>
  <c r="A352" i="2"/>
  <c r="I351" i="2"/>
  <c r="G351" i="2"/>
  <c r="C351" i="2"/>
  <c r="A351" i="2"/>
  <c r="I350" i="2"/>
  <c r="G350" i="2"/>
  <c r="C350" i="2"/>
  <c r="A350" i="2"/>
  <c r="I349" i="2"/>
  <c r="G349" i="2"/>
  <c r="C349" i="2"/>
  <c r="A349" i="2"/>
  <c r="I348" i="2"/>
  <c r="G348" i="2"/>
  <c r="C348" i="2"/>
  <c r="A348" i="2"/>
  <c r="I347" i="2"/>
  <c r="G347" i="2"/>
  <c r="C347" i="2"/>
  <c r="A347" i="2"/>
  <c r="I346" i="2"/>
  <c r="G346" i="2"/>
  <c r="C346" i="2"/>
  <c r="A346" i="2"/>
  <c r="I345" i="2"/>
  <c r="G345" i="2"/>
  <c r="C345" i="2"/>
  <c r="A345" i="2"/>
  <c r="I344" i="2"/>
  <c r="G344" i="2"/>
  <c r="C344" i="2"/>
  <c r="A344" i="2"/>
  <c r="I343" i="2"/>
  <c r="G343" i="2"/>
  <c r="C343" i="2"/>
  <c r="A343" i="2"/>
  <c r="I342" i="2"/>
  <c r="G342" i="2"/>
  <c r="C342" i="2"/>
  <c r="A342" i="2"/>
  <c r="I341" i="2"/>
  <c r="G341" i="2"/>
  <c r="C341" i="2"/>
  <c r="A341" i="2"/>
  <c r="I340" i="2"/>
  <c r="G340" i="2"/>
  <c r="C340" i="2"/>
  <c r="A340" i="2"/>
  <c r="I339" i="2"/>
  <c r="G339" i="2"/>
  <c r="C339" i="2"/>
  <c r="A339" i="2"/>
  <c r="I338" i="2"/>
  <c r="G338" i="2"/>
  <c r="C338" i="2"/>
  <c r="A338" i="2"/>
  <c r="I337" i="2"/>
  <c r="G337" i="2"/>
  <c r="C337" i="2"/>
  <c r="A337" i="2"/>
  <c r="I336" i="2"/>
  <c r="G336" i="2"/>
  <c r="C336" i="2"/>
  <c r="A336" i="2"/>
  <c r="I335" i="2"/>
  <c r="G335" i="2"/>
  <c r="C335" i="2"/>
  <c r="A335" i="2"/>
  <c r="I334" i="2"/>
  <c r="G334" i="2"/>
  <c r="C334" i="2"/>
  <c r="A334" i="2"/>
  <c r="I333" i="2"/>
  <c r="G333" i="2"/>
  <c r="C333" i="2"/>
  <c r="A333" i="2"/>
  <c r="I332" i="2"/>
  <c r="G332" i="2"/>
  <c r="C332" i="2"/>
  <c r="A332" i="2"/>
  <c r="I331" i="2"/>
  <c r="G331" i="2"/>
  <c r="C331" i="2"/>
  <c r="A331" i="2"/>
  <c r="I330" i="2"/>
  <c r="G330" i="2"/>
  <c r="C330" i="2"/>
  <c r="A330" i="2"/>
  <c r="I329" i="2"/>
  <c r="G329" i="2"/>
  <c r="C329" i="2"/>
  <c r="A329" i="2"/>
  <c r="I328" i="2"/>
  <c r="G328" i="2"/>
  <c r="C328" i="2"/>
  <c r="A328" i="2"/>
  <c r="I327" i="2"/>
  <c r="G327" i="2"/>
  <c r="C327" i="2"/>
  <c r="A327" i="2"/>
  <c r="I326" i="2"/>
  <c r="G326" i="2"/>
  <c r="C326" i="2"/>
  <c r="A326" i="2"/>
  <c r="I325" i="2"/>
  <c r="G325" i="2"/>
  <c r="C325" i="2"/>
  <c r="A325" i="2"/>
  <c r="I324" i="2"/>
  <c r="G324" i="2"/>
  <c r="C324" i="2"/>
  <c r="A324" i="2"/>
  <c r="I323" i="2"/>
  <c r="G323" i="2"/>
  <c r="C323" i="2"/>
  <c r="A323" i="2"/>
  <c r="I322" i="2"/>
  <c r="G322" i="2"/>
  <c r="C322" i="2"/>
  <c r="A322" i="2"/>
  <c r="I321" i="2"/>
  <c r="G321" i="2"/>
  <c r="C321" i="2"/>
  <c r="A321" i="2"/>
  <c r="I320" i="2"/>
  <c r="G320" i="2"/>
  <c r="C320" i="2"/>
  <c r="A320" i="2"/>
  <c r="I319" i="2"/>
  <c r="G319" i="2"/>
  <c r="C319" i="2"/>
  <c r="A319" i="2"/>
  <c r="I318" i="2"/>
  <c r="G318" i="2"/>
  <c r="C318" i="2"/>
  <c r="A318" i="2"/>
  <c r="I317" i="2"/>
  <c r="G317" i="2"/>
  <c r="C317" i="2"/>
  <c r="A317" i="2"/>
  <c r="I316" i="2"/>
  <c r="G316" i="2"/>
  <c r="C316" i="2"/>
  <c r="A316" i="2"/>
  <c r="I315" i="2"/>
  <c r="G315" i="2"/>
  <c r="C315" i="2"/>
  <c r="A315" i="2"/>
  <c r="I314" i="2"/>
  <c r="G314" i="2"/>
  <c r="C314" i="2"/>
  <c r="A314" i="2"/>
  <c r="I313" i="2"/>
  <c r="G313" i="2"/>
  <c r="C313" i="2"/>
  <c r="A313" i="2"/>
  <c r="I312" i="2"/>
  <c r="G312" i="2"/>
  <c r="C312" i="2"/>
  <c r="A312" i="2"/>
  <c r="I311" i="2"/>
  <c r="G311" i="2"/>
  <c r="C311" i="2"/>
  <c r="A311" i="2"/>
  <c r="I310" i="2"/>
  <c r="G310" i="2"/>
  <c r="C310" i="2"/>
  <c r="A310" i="2"/>
  <c r="I309" i="2"/>
  <c r="G309" i="2"/>
  <c r="C309" i="2"/>
  <c r="A309" i="2"/>
  <c r="I308" i="2"/>
  <c r="G308" i="2"/>
  <c r="C308" i="2"/>
  <c r="A308" i="2"/>
  <c r="I307" i="2"/>
  <c r="G307" i="2"/>
  <c r="C307" i="2"/>
  <c r="A307" i="2"/>
  <c r="I306" i="2"/>
  <c r="G306" i="2"/>
  <c r="C306" i="2"/>
  <c r="A306" i="2"/>
  <c r="I305" i="2"/>
  <c r="G305" i="2"/>
  <c r="C305" i="2"/>
  <c r="A305" i="2"/>
  <c r="I304" i="2"/>
  <c r="G304" i="2"/>
  <c r="C304" i="2"/>
  <c r="A304" i="2"/>
  <c r="I303" i="2"/>
  <c r="G303" i="2"/>
  <c r="C303" i="2"/>
  <c r="A303" i="2"/>
  <c r="I302" i="2"/>
  <c r="G302" i="2"/>
  <c r="C302" i="2"/>
  <c r="A302" i="2"/>
  <c r="I301" i="2"/>
  <c r="G301" i="2"/>
  <c r="C301" i="2"/>
  <c r="A301" i="2"/>
  <c r="I300" i="2"/>
  <c r="G300" i="2"/>
  <c r="C300" i="2"/>
  <c r="A300" i="2"/>
  <c r="I299" i="2"/>
  <c r="G299" i="2"/>
  <c r="C299" i="2"/>
  <c r="A299" i="2"/>
  <c r="I298" i="2"/>
  <c r="G298" i="2"/>
  <c r="C298" i="2"/>
  <c r="A298" i="2"/>
  <c r="I297" i="2"/>
  <c r="G297" i="2"/>
  <c r="C297" i="2"/>
  <c r="A297" i="2"/>
  <c r="I296" i="2"/>
  <c r="G296" i="2"/>
  <c r="C296" i="2"/>
  <c r="A296" i="2"/>
  <c r="I295" i="2"/>
  <c r="G295" i="2"/>
  <c r="C295" i="2"/>
  <c r="A295" i="2"/>
  <c r="I294" i="2"/>
  <c r="G294" i="2"/>
  <c r="C294" i="2"/>
  <c r="A294" i="2"/>
  <c r="I293" i="2"/>
  <c r="G293" i="2"/>
  <c r="C293" i="2"/>
  <c r="A293" i="2"/>
  <c r="I292" i="2"/>
  <c r="G292" i="2"/>
  <c r="C292" i="2"/>
  <c r="A292" i="2"/>
  <c r="I291" i="2"/>
  <c r="G291" i="2"/>
  <c r="C291" i="2"/>
  <c r="A291" i="2"/>
  <c r="I290" i="2"/>
  <c r="G290" i="2"/>
  <c r="C290" i="2"/>
  <c r="A290" i="2"/>
  <c r="I289" i="2"/>
  <c r="G289" i="2"/>
  <c r="C289" i="2"/>
  <c r="A289" i="2"/>
  <c r="I288" i="2"/>
  <c r="G288" i="2"/>
  <c r="C288" i="2"/>
  <c r="A288" i="2"/>
  <c r="I287" i="2"/>
  <c r="G287" i="2"/>
  <c r="C287" i="2"/>
  <c r="A287" i="2"/>
  <c r="I286" i="2"/>
  <c r="G286" i="2"/>
  <c r="C286" i="2"/>
  <c r="A286" i="2"/>
  <c r="I285" i="2"/>
  <c r="G285" i="2"/>
  <c r="C285" i="2"/>
  <c r="A285" i="2"/>
  <c r="I284" i="2"/>
  <c r="G284" i="2"/>
  <c r="C284" i="2"/>
  <c r="A284" i="2"/>
  <c r="I283" i="2"/>
  <c r="G283" i="2"/>
  <c r="C283" i="2"/>
  <c r="A283" i="2"/>
  <c r="I282" i="2"/>
  <c r="G282" i="2"/>
  <c r="C282" i="2"/>
  <c r="A282" i="2"/>
  <c r="I281" i="2"/>
  <c r="G281" i="2"/>
  <c r="C281" i="2"/>
  <c r="A281" i="2"/>
  <c r="I280" i="2"/>
  <c r="G280" i="2"/>
  <c r="C280" i="2"/>
  <c r="A280" i="2"/>
  <c r="I279" i="2"/>
  <c r="G279" i="2"/>
  <c r="C279" i="2"/>
  <c r="A279" i="2"/>
  <c r="I278" i="2"/>
  <c r="G278" i="2"/>
  <c r="C278" i="2"/>
  <c r="A278" i="2"/>
  <c r="I277" i="2"/>
  <c r="G277" i="2"/>
  <c r="C277" i="2"/>
  <c r="A277" i="2"/>
  <c r="I276" i="2"/>
  <c r="G276" i="2"/>
  <c r="C276" i="2"/>
  <c r="A276" i="2"/>
  <c r="I275" i="2"/>
  <c r="G275" i="2"/>
  <c r="C275" i="2"/>
  <c r="A275" i="2"/>
  <c r="I274" i="2"/>
  <c r="G274" i="2"/>
  <c r="C274" i="2"/>
  <c r="A274" i="2"/>
  <c r="I273" i="2"/>
  <c r="G273" i="2"/>
  <c r="C273" i="2"/>
  <c r="A273" i="2"/>
  <c r="I272" i="2"/>
  <c r="G272" i="2"/>
  <c r="C272" i="2"/>
  <c r="A272" i="2"/>
  <c r="I271" i="2"/>
  <c r="G271" i="2"/>
  <c r="C271" i="2"/>
  <c r="A271" i="2"/>
  <c r="I270" i="2"/>
  <c r="G270" i="2"/>
  <c r="C270" i="2"/>
  <c r="A270" i="2"/>
  <c r="I269" i="2"/>
  <c r="G269" i="2"/>
  <c r="C269" i="2"/>
  <c r="A269" i="2"/>
  <c r="I268" i="2"/>
  <c r="G268" i="2"/>
  <c r="C268" i="2"/>
  <c r="A268" i="2"/>
  <c r="I267" i="2"/>
  <c r="G267" i="2"/>
  <c r="C267" i="2"/>
  <c r="A267" i="2"/>
  <c r="I266" i="2"/>
  <c r="G266" i="2"/>
  <c r="C266" i="2"/>
  <c r="A266" i="2"/>
  <c r="I265" i="2"/>
  <c r="G265" i="2"/>
  <c r="C265" i="2"/>
  <c r="A265" i="2"/>
  <c r="I264" i="2"/>
  <c r="G264" i="2"/>
  <c r="C264" i="2"/>
  <c r="A264" i="2"/>
  <c r="I263" i="2"/>
  <c r="G263" i="2"/>
  <c r="C263" i="2"/>
  <c r="A263" i="2"/>
  <c r="I262" i="2"/>
  <c r="G262" i="2"/>
  <c r="C262" i="2"/>
  <c r="A262" i="2"/>
  <c r="I261" i="2"/>
  <c r="G261" i="2"/>
  <c r="C261" i="2"/>
  <c r="A261" i="2"/>
  <c r="I260" i="2"/>
  <c r="G260" i="2"/>
  <c r="C260" i="2"/>
  <c r="A260" i="2"/>
  <c r="I259" i="2"/>
  <c r="G259" i="2"/>
  <c r="C259" i="2"/>
  <c r="A259" i="2"/>
  <c r="I258" i="2"/>
  <c r="G258" i="2"/>
  <c r="C258" i="2"/>
  <c r="A258" i="2"/>
  <c r="I257" i="2"/>
  <c r="G257" i="2"/>
  <c r="C257" i="2"/>
  <c r="A257" i="2"/>
  <c r="I256" i="2"/>
  <c r="G256" i="2"/>
  <c r="C256" i="2"/>
  <c r="A256" i="2"/>
  <c r="I255" i="2"/>
  <c r="G255" i="2"/>
  <c r="C255" i="2"/>
  <c r="A255" i="2"/>
  <c r="I254" i="2"/>
  <c r="G254" i="2"/>
  <c r="C254" i="2"/>
  <c r="A254" i="2"/>
  <c r="I253" i="2"/>
  <c r="G253" i="2"/>
  <c r="C253" i="2"/>
  <c r="A253" i="2"/>
  <c r="I252" i="2"/>
  <c r="G252" i="2"/>
  <c r="C252" i="2"/>
  <c r="A252" i="2"/>
  <c r="I251" i="2"/>
  <c r="G251" i="2"/>
  <c r="C251" i="2"/>
  <c r="A251" i="2"/>
  <c r="I250" i="2"/>
  <c r="G250" i="2"/>
  <c r="C250" i="2"/>
  <c r="A250" i="2"/>
  <c r="I249" i="2"/>
  <c r="G249" i="2"/>
  <c r="C249" i="2"/>
  <c r="A249" i="2"/>
  <c r="I248" i="2"/>
  <c r="G248" i="2"/>
  <c r="C248" i="2"/>
  <c r="A248" i="2"/>
  <c r="I247" i="2"/>
  <c r="G247" i="2"/>
  <c r="C247" i="2"/>
  <c r="A247" i="2"/>
  <c r="I246" i="2"/>
  <c r="G246" i="2"/>
  <c r="C246" i="2"/>
  <c r="A246" i="2"/>
  <c r="I245" i="2"/>
  <c r="G245" i="2"/>
  <c r="C245" i="2"/>
  <c r="A245" i="2"/>
  <c r="I244" i="2"/>
  <c r="G244" i="2"/>
  <c r="C244" i="2"/>
  <c r="A244" i="2"/>
  <c r="I243" i="2"/>
  <c r="G243" i="2"/>
  <c r="C243" i="2"/>
  <c r="A243" i="2"/>
  <c r="I242" i="2"/>
  <c r="G242" i="2"/>
  <c r="C242" i="2"/>
  <c r="A242" i="2"/>
  <c r="I241" i="2"/>
  <c r="G241" i="2"/>
  <c r="C241" i="2"/>
  <c r="A241" i="2"/>
  <c r="I240" i="2"/>
  <c r="G240" i="2"/>
  <c r="C240" i="2"/>
  <c r="A240" i="2"/>
  <c r="I239" i="2"/>
  <c r="G239" i="2"/>
  <c r="C239" i="2"/>
  <c r="A239" i="2"/>
  <c r="I238" i="2"/>
  <c r="G238" i="2"/>
  <c r="C238" i="2"/>
  <c r="A238" i="2"/>
  <c r="I237" i="2"/>
  <c r="G237" i="2"/>
  <c r="C237" i="2"/>
  <c r="A237" i="2"/>
  <c r="I236" i="2"/>
  <c r="G236" i="2"/>
  <c r="C236" i="2"/>
  <c r="A236" i="2"/>
  <c r="I235" i="2"/>
  <c r="G235" i="2"/>
  <c r="C235" i="2"/>
  <c r="A235" i="2"/>
  <c r="I234" i="2"/>
  <c r="G234" i="2"/>
  <c r="C234" i="2"/>
  <c r="A234" i="2"/>
  <c r="I233" i="2"/>
  <c r="G233" i="2"/>
  <c r="C233" i="2"/>
  <c r="A233" i="2"/>
  <c r="I232" i="2"/>
  <c r="G232" i="2"/>
  <c r="C232" i="2"/>
  <c r="A232" i="2"/>
  <c r="I231" i="2"/>
  <c r="G231" i="2"/>
  <c r="C231" i="2"/>
  <c r="A231" i="2"/>
  <c r="I230" i="2"/>
  <c r="G230" i="2"/>
  <c r="C230" i="2"/>
  <c r="A230" i="2"/>
  <c r="I229" i="2"/>
  <c r="G229" i="2"/>
  <c r="C229" i="2"/>
  <c r="A229" i="2"/>
  <c r="I228" i="2"/>
  <c r="G228" i="2"/>
  <c r="C228" i="2"/>
  <c r="A228" i="2"/>
  <c r="I227" i="2"/>
  <c r="G227" i="2"/>
  <c r="C227" i="2"/>
  <c r="A227" i="2"/>
  <c r="I226" i="2"/>
  <c r="G226" i="2"/>
  <c r="C226" i="2"/>
  <c r="A226" i="2"/>
  <c r="I225" i="2"/>
  <c r="G225" i="2"/>
  <c r="C225" i="2"/>
  <c r="A225" i="2"/>
  <c r="I224" i="2"/>
  <c r="G224" i="2"/>
  <c r="C224" i="2"/>
  <c r="A224" i="2"/>
  <c r="I223" i="2"/>
  <c r="G223" i="2"/>
  <c r="C223" i="2"/>
  <c r="A223" i="2"/>
  <c r="I222" i="2"/>
  <c r="G222" i="2"/>
  <c r="C222" i="2"/>
  <c r="A222" i="2"/>
  <c r="I221" i="2"/>
  <c r="G221" i="2"/>
  <c r="C221" i="2"/>
  <c r="A221" i="2"/>
  <c r="I220" i="2"/>
  <c r="G220" i="2"/>
  <c r="C220" i="2"/>
  <c r="A220" i="2"/>
  <c r="I219" i="2"/>
  <c r="G219" i="2"/>
  <c r="C219" i="2"/>
  <c r="A219" i="2"/>
  <c r="I218" i="2"/>
  <c r="G218" i="2"/>
  <c r="C218" i="2"/>
  <c r="A218" i="2"/>
  <c r="I217" i="2"/>
  <c r="G217" i="2"/>
  <c r="C217" i="2"/>
  <c r="A217" i="2"/>
  <c r="I216" i="2"/>
  <c r="G216" i="2"/>
  <c r="C216" i="2"/>
  <c r="A216" i="2"/>
  <c r="I215" i="2"/>
  <c r="G215" i="2"/>
  <c r="C215" i="2"/>
  <c r="A215" i="2"/>
  <c r="I214" i="2"/>
  <c r="G214" i="2"/>
  <c r="C214" i="2"/>
  <c r="A214" i="2"/>
  <c r="I213" i="2"/>
  <c r="G213" i="2"/>
  <c r="C213" i="2"/>
  <c r="A213" i="2"/>
  <c r="I212" i="2"/>
  <c r="G212" i="2"/>
  <c r="C212" i="2"/>
  <c r="A212" i="2"/>
  <c r="I211" i="2"/>
  <c r="G211" i="2"/>
  <c r="C211" i="2"/>
  <c r="A211" i="2"/>
  <c r="I210" i="2"/>
  <c r="G210" i="2"/>
  <c r="C210" i="2"/>
  <c r="A210" i="2"/>
  <c r="I209" i="2"/>
  <c r="G209" i="2"/>
  <c r="C209" i="2"/>
  <c r="A209" i="2"/>
  <c r="I208" i="2"/>
  <c r="G208" i="2"/>
  <c r="C208" i="2"/>
  <c r="A208" i="2"/>
  <c r="I207" i="2"/>
  <c r="G207" i="2"/>
  <c r="C207" i="2"/>
  <c r="A207" i="2"/>
  <c r="I206" i="2"/>
  <c r="G206" i="2"/>
  <c r="C206" i="2"/>
  <c r="A206" i="2"/>
  <c r="I205" i="2"/>
  <c r="G205" i="2"/>
  <c r="C205" i="2"/>
  <c r="A205" i="2"/>
  <c r="I204" i="2"/>
  <c r="G204" i="2"/>
  <c r="C204" i="2"/>
  <c r="A204" i="2"/>
  <c r="I203" i="2"/>
  <c r="G203" i="2"/>
  <c r="C203" i="2"/>
  <c r="A203" i="2"/>
  <c r="I202" i="2"/>
  <c r="G202" i="2"/>
  <c r="C202" i="2"/>
  <c r="A202" i="2"/>
  <c r="I201" i="2"/>
  <c r="G201" i="2"/>
  <c r="C201" i="2"/>
  <c r="A201" i="2"/>
  <c r="I200" i="2"/>
  <c r="G200" i="2"/>
  <c r="C200" i="2"/>
  <c r="A200" i="2"/>
  <c r="I199" i="2"/>
  <c r="G199" i="2"/>
  <c r="C199" i="2"/>
  <c r="A199" i="2"/>
  <c r="I198" i="2"/>
  <c r="G198" i="2"/>
  <c r="C198" i="2"/>
  <c r="A198" i="2"/>
  <c r="I197" i="2"/>
  <c r="G197" i="2"/>
  <c r="C197" i="2"/>
  <c r="A197" i="2"/>
  <c r="I196" i="2"/>
  <c r="G196" i="2"/>
  <c r="C196" i="2"/>
  <c r="A196" i="2"/>
  <c r="I195" i="2"/>
  <c r="G195" i="2"/>
  <c r="C195" i="2"/>
  <c r="A195" i="2"/>
  <c r="I194" i="2"/>
  <c r="G194" i="2"/>
  <c r="C194" i="2"/>
  <c r="A194" i="2"/>
  <c r="I193" i="2"/>
  <c r="G193" i="2"/>
  <c r="C193" i="2"/>
  <c r="A193" i="2"/>
  <c r="I192" i="2"/>
  <c r="G192" i="2"/>
  <c r="C192" i="2"/>
  <c r="A192" i="2"/>
  <c r="I191" i="2"/>
  <c r="G191" i="2"/>
  <c r="C191" i="2"/>
  <c r="A191" i="2"/>
  <c r="I190" i="2"/>
  <c r="G190" i="2"/>
  <c r="C190" i="2"/>
  <c r="A190" i="2"/>
  <c r="I189" i="2"/>
  <c r="G189" i="2"/>
  <c r="C189" i="2"/>
  <c r="A189" i="2"/>
  <c r="I188" i="2"/>
  <c r="G188" i="2"/>
  <c r="C188" i="2"/>
  <c r="A188" i="2"/>
  <c r="I187" i="2"/>
  <c r="G187" i="2"/>
  <c r="C187" i="2"/>
  <c r="A187" i="2"/>
  <c r="I186" i="2"/>
  <c r="G186" i="2"/>
  <c r="C186" i="2"/>
  <c r="A186" i="2"/>
  <c r="I185" i="2"/>
  <c r="G185" i="2"/>
  <c r="C185" i="2"/>
  <c r="A185" i="2"/>
  <c r="I184" i="2"/>
  <c r="G184" i="2"/>
  <c r="C184" i="2"/>
  <c r="A184" i="2"/>
  <c r="I183" i="2"/>
  <c r="G183" i="2"/>
  <c r="C183" i="2"/>
  <c r="A183" i="2"/>
  <c r="I182" i="2"/>
  <c r="G182" i="2"/>
  <c r="C182" i="2"/>
  <c r="A182" i="2"/>
  <c r="I181" i="2"/>
  <c r="G181" i="2"/>
  <c r="C181" i="2"/>
  <c r="A181" i="2"/>
  <c r="I180" i="2"/>
  <c r="G180" i="2"/>
  <c r="C180" i="2"/>
  <c r="A180" i="2"/>
  <c r="I179" i="2"/>
  <c r="G179" i="2"/>
  <c r="C179" i="2"/>
  <c r="A179" i="2"/>
  <c r="I178" i="2"/>
  <c r="G178" i="2"/>
  <c r="C178" i="2"/>
  <c r="A178" i="2"/>
  <c r="I177" i="2"/>
  <c r="G177" i="2"/>
  <c r="C177" i="2"/>
  <c r="A177" i="2"/>
  <c r="I176" i="2"/>
  <c r="G176" i="2"/>
  <c r="C176" i="2"/>
  <c r="A176" i="2"/>
  <c r="I175" i="2"/>
  <c r="G175" i="2"/>
  <c r="C175" i="2"/>
  <c r="A175" i="2"/>
  <c r="I174" i="2"/>
  <c r="G174" i="2"/>
  <c r="C174" i="2"/>
  <c r="A174" i="2"/>
  <c r="I173" i="2"/>
  <c r="G173" i="2"/>
  <c r="C173" i="2"/>
  <c r="A173" i="2"/>
  <c r="I172" i="2"/>
  <c r="G172" i="2"/>
  <c r="C172" i="2"/>
  <c r="A172" i="2"/>
  <c r="I171" i="2"/>
  <c r="G171" i="2"/>
  <c r="C171" i="2"/>
  <c r="A171" i="2"/>
  <c r="I170" i="2"/>
  <c r="G170" i="2"/>
  <c r="C170" i="2"/>
  <c r="A170" i="2"/>
  <c r="I169" i="2"/>
  <c r="G169" i="2"/>
  <c r="C169" i="2"/>
  <c r="A169" i="2"/>
  <c r="I168" i="2"/>
  <c r="G168" i="2"/>
  <c r="C168" i="2"/>
  <c r="A168" i="2"/>
  <c r="I167" i="2"/>
  <c r="G167" i="2"/>
  <c r="C167" i="2"/>
  <c r="A167" i="2"/>
  <c r="I166" i="2"/>
  <c r="G166" i="2"/>
  <c r="C166" i="2"/>
  <c r="A166" i="2"/>
  <c r="I165" i="2"/>
  <c r="G165" i="2"/>
  <c r="C165" i="2"/>
  <c r="A165" i="2"/>
  <c r="I164" i="2"/>
  <c r="G164" i="2"/>
  <c r="C164" i="2"/>
  <c r="A164" i="2"/>
  <c r="I163" i="2"/>
  <c r="G163" i="2"/>
  <c r="C163" i="2"/>
  <c r="A163" i="2"/>
  <c r="I162" i="2"/>
  <c r="G162" i="2"/>
  <c r="C162" i="2"/>
  <c r="A162" i="2"/>
  <c r="I161" i="2"/>
  <c r="G161" i="2"/>
  <c r="C161" i="2"/>
  <c r="A161" i="2"/>
  <c r="I160" i="2"/>
  <c r="G160" i="2"/>
  <c r="C160" i="2"/>
  <c r="A160" i="2"/>
  <c r="I159" i="2"/>
  <c r="G159" i="2"/>
  <c r="C159" i="2"/>
  <c r="A159" i="2"/>
  <c r="I158" i="2"/>
  <c r="G158" i="2"/>
  <c r="C158" i="2"/>
  <c r="A158" i="2"/>
  <c r="I157" i="2"/>
  <c r="G157" i="2"/>
  <c r="C157" i="2"/>
  <c r="A157" i="2"/>
  <c r="I156" i="2"/>
  <c r="G156" i="2"/>
  <c r="C156" i="2"/>
  <c r="A156" i="2"/>
  <c r="I155" i="2"/>
  <c r="G155" i="2"/>
  <c r="C155" i="2"/>
  <c r="A155" i="2"/>
  <c r="I154" i="2"/>
  <c r="G154" i="2"/>
  <c r="C154" i="2"/>
  <c r="A154" i="2"/>
  <c r="I153" i="2"/>
  <c r="G153" i="2"/>
  <c r="C153" i="2"/>
  <c r="A153" i="2"/>
  <c r="I152" i="2"/>
  <c r="G152" i="2"/>
  <c r="C152" i="2"/>
  <c r="A152" i="2"/>
  <c r="I151" i="2"/>
  <c r="G151" i="2"/>
  <c r="C151" i="2"/>
  <c r="A151" i="2"/>
  <c r="I150" i="2"/>
  <c r="G150" i="2"/>
  <c r="C150" i="2"/>
  <c r="A150" i="2"/>
  <c r="I149" i="2"/>
  <c r="G149" i="2"/>
  <c r="C149" i="2"/>
  <c r="A149" i="2"/>
  <c r="I148" i="2"/>
  <c r="G148" i="2"/>
  <c r="C148" i="2"/>
  <c r="A148" i="2"/>
  <c r="I147" i="2"/>
  <c r="G147" i="2"/>
  <c r="C147" i="2"/>
  <c r="A147" i="2"/>
  <c r="I146" i="2"/>
  <c r="G146" i="2"/>
  <c r="C146" i="2"/>
  <c r="A146" i="2"/>
  <c r="I145" i="2"/>
  <c r="G145" i="2"/>
  <c r="C145" i="2"/>
  <c r="A145" i="2"/>
  <c r="I144" i="2"/>
  <c r="G144" i="2"/>
  <c r="C144" i="2"/>
  <c r="A144" i="2"/>
  <c r="I143" i="2"/>
  <c r="G143" i="2"/>
  <c r="C143" i="2"/>
  <c r="A143" i="2"/>
  <c r="I142" i="2"/>
  <c r="G142" i="2"/>
  <c r="C142" i="2"/>
  <c r="A142" i="2"/>
  <c r="I141" i="2"/>
  <c r="G141" i="2"/>
  <c r="C141" i="2"/>
  <c r="A141" i="2"/>
  <c r="I140" i="2"/>
  <c r="G140" i="2"/>
  <c r="C140" i="2"/>
  <c r="A140" i="2"/>
  <c r="I139" i="2"/>
  <c r="G139" i="2"/>
  <c r="C139" i="2"/>
  <c r="A139" i="2"/>
  <c r="I138" i="2"/>
  <c r="G138" i="2"/>
  <c r="C138" i="2"/>
  <c r="A138" i="2"/>
  <c r="I137" i="2"/>
  <c r="G137" i="2"/>
  <c r="C137" i="2"/>
  <c r="A137" i="2"/>
  <c r="I136" i="2"/>
  <c r="G136" i="2"/>
  <c r="C136" i="2"/>
  <c r="A136" i="2"/>
  <c r="I135" i="2"/>
  <c r="G135" i="2"/>
  <c r="C135" i="2"/>
  <c r="A135" i="2"/>
  <c r="I134" i="2"/>
  <c r="G134" i="2"/>
  <c r="C134" i="2"/>
  <c r="A134" i="2"/>
  <c r="I133" i="2"/>
  <c r="G133" i="2"/>
  <c r="C133" i="2"/>
  <c r="A133" i="2"/>
  <c r="I132" i="2"/>
  <c r="G132" i="2"/>
  <c r="C132" i="2"/>
  <c r="A132" i="2"/>
  <c r="I131" i="2"/>
  <c r="G131" i="2"/>
  <c r="C131" i="2"/>
  <c r="A131" i="2"/>
  <c r="I130" i="2"/>
  <c r="G130" i="2"/>
  <c r="C130" i="2"/>
  <c r="A130" i="2"/>
  <c r="I129" i="2"/>
  <c r="G129" i="2"/>
  <c r="C129" i="2"/>
  <c r="A129" i="2"/>
  <c r="I128" i="2"/>
  <c r="G128" i="2"/>
  <c r="C128" i="2"/>
  <c r="A128" i="2"/>
  <c r="I127" i="2"/>
  <c r="G127" i="2"/>
  <c r="C127" i="2"/>
  <c r="A127" i="2"/>
  <c r="I126" i="2"/>
  <c r="G126" i="2"/>
  <c r="C126" i="2"/>
  <c r="A126" i="2"/>
  <c r="I125" i="2"/>
  <c r="G125" i="2"/>
  <c r="C125" i="2"/>
  <c r="A125" i="2"/>
  <c r="I124" i="2"/>
  <c r="G124" i="2"/>
  <c r="C124" i="2"/>
  <c r="A124" i="2"/>
  <c r="I123" i="2"/>
  <c r="G123" i="2"/>
  <c r="C123" i="2"/>
  <c r="A123" i="2"/>
  <c r="I122" i="2"/>
  <c r="G122" i="2"/>
  <c r="C122" i="2"/>
  <c r="A122" i="2"/>
  <c r="I121" i="2"/>
  <c r="G121" i="2"/>
  <c r="C121" i="2"/>
  <c r="A121" i="2"/>
  <c r="I120" i="2"/>
  <c r="G120" i="2"/>
  <c r="C120" i="2"/>
  <c r="A120" i="2"/>
  <c r="I119" i="2"/>
  <c r="G119" i="2"/>
  <c r="C119" i="2"/>
  <c r="A119" i="2"/>
  <c r="I118" i="2"/>
  <c r="G118" i="2"/>
  <c r="C118" i="2"/>
  <c r="A118" i="2"/>
  <c r="I117" i="2"/>
  <c r="G117" i="2"/>
  <c r="C117" i="2"/>
  <c r="A117" i="2"/>
  <c r="I116" i="2"/>
  <c r="G116" i="2"/>
  <c r="C116" i="2"/>
  <c r="A116" i="2"/>
  <c r="I115" i="2"/>
  <c r="G115" i="2"/>
  <c r="C115" i="2"/>
  <c r="A115" i="2"/>
  <c r="I114" i="2"/>
  <c r="G114" i="2"/>
  <c r="C114" i="2"/>
  <c r="A114" i="2"/>
  <c r="I113" i="2"/>
  <c r="G113" i="2"/>
  <c r="C113" i="2"/>
  <c r="A113" i="2"/>
  <c r="I112" i="2"/>
  <c r="G112" i="2"/>
  <c r="C112" i="2"/>
  <c r="A112" i="2"/>
  <c r="I111" i="2"/>
  <c r="G111" i="2"/>
  <c r="C111" i="2"/>
  <c r="A111" i="2"/>
  <c r="I110" i="2"/>
  <c r="G110" i="2"/>
  <c r="C110" i="2"/>
  <c r="A110" i="2"/>
  <c r="I109" i="2"/>
  <c r="G109" i="2"/>
  <c r="C109" i="2"/>
  <c r="A109" i="2"/>
  <c r="I108" i="2"/>
  <c r="G108" i="2"/>
  <c r="C108" i="2"/>
  <c r="A108" i="2"/>
  <c r="I107" i="2"/>
  <c r="G107" i="2"/>
  <c r="C107" i="2"/>
  <c r="A107" i="2"/>
  <c r="I106" i="2"/>
  <c r="G106" i="2"/>
  <c r="C106" i="2"/>
  <c r="A106" i="2"/>
  <c r="I105" i="2"/>
  <c r="G105" i="2"/>
  <c r="C105" i="2"/>
  <c r="A105" i="2"/>
  <c r="I104" i="2"/>
  <c r="G104" i="2"/>
  <c r="C104" i="2"/>
  <c r="A104" i="2"/>
  <c r="I103" i="2"/>
  <c r="G103" i="2"/>
  <c r="C103" i="2"/>
  <c r="A103" i="2"/>
  <c r="I102" i="2"/>
  <c r="G102" i="2"/>
  <c r="C102" i="2"/>
  <c r="A102" i="2"/>
  <c r="I101" i="2"/>
  <c r="G101" i="2"/>
  <c r="C101" i="2"/>
  <c r="A101" i="2"/>
  <c r="I100" i="2"/>
  <c r="G100" i="2"/>
  <c r="C100" i="2"/>
  <c r="A100" i="2"/>
  <c r="I99" i="2"/>
  <c r="G99" i="2"/>
  <c r="C99" i="2"/>
  <c r="A99" i="2"/>
  <c r="I98" i="2"/>
  <c r="G98" i="2"/>
  <c r="C98" i="2"/>
  <c r="A98" i="2"/>
  <c r="I97" i="2"/>
  <c r="G97" i="2"/>
  <c r="C97" i="2"/>
  <c r="A97" i="2"/>
  <c r="I96" i="2"/>
  <c r="G96" i="2"/>
  <c r="C96" i="2"/>
  <c r="A96" i="2"/>
  <c r="I95" i="2"/>
  <c r="G95" i="2"/>
  <c r="C95" i="2"/>
  <c r="A95" i="2"/>
  <c r="I94" i="2"/>
  <c r="G94" i="2"/>
  <c r="C94" i="2"/>
  <c r="A94" i="2"/>
  <c r="I93" i="2"/>
  <c r="G93" i="2"/>
  <c r="C93" i="2"/>
  <c r="A93" i="2"/>
  <c r="I92" i="2"/>
  <c r="G92" i="2"/>
  <c r="C92" i="2"/>
  <c r="A92" i="2"/>
  <c r="I91" i="2"/>
  <c r="G91" i="2"/>
  <c r="C91" i="2"/>
  <c r="A91" i="2"/>
  <c r="I90" i="2"/>
  <c r="G90" i="2"/>
  <c r="C90" i="2"/>
  <c r="A90" i="2"/>
  <c r="I89" i="2"/>
  <c r="G89" i="2"/>
  <c r="C89" i="2"/>
  <c r="A89" i="2"/>
  <c r="I88" i="2"/>
  <c r="G88" i="2"/>
  <c r="C88" i="2"/>
  <c r="A88" i="2"/>
  <c r="I87" i="2"/>
  <c r="G87" i="2"/>
  <c r="C87" i="2"/>
  <c r="A87" i="2"/>
  <c r="I86" i="2"/>
  <c r="G86" i="2"/>
  <c r="C86" i="2"/>
  <c r="A86" i="2"/>
  <c r="I85" i="2"/>
  <c r="G85" i="2"/>
  <c r="C85" i="2"/>
  <c r="A85" i="2"/>
  <c r="I84" i="2"/>
  <c r="G84" i="2"/>
  <c r="C84" i="2"/>
  <c r="A84" i="2"/>
  <c r="I83" i="2"/>
  <c r="G83" i="2"/>
  <c r="C83" i="2"/>
  <c r="A83" i="2"/>
  <c r="I82" i="2"/>
  <c r="G82" i="2"/>
  <c r="C82" i="2"/>
  <c r="A82" i="2"/>
  <c r="I81" i="2"/>
  <c r="G81" i="2"/>
  <c r="C81" i="2"/>
  <c r="A81" i="2"/>
  <c r="I80" i="2"/>
  <c r="G80" i="2"/>
  <c r="C80" i="2"/>
  <c r="A80" i="2"/>
  <c r="I79" i="2"/>
  <c r="G79" i="2"/>
  <c r="C79" i="2"/>
  <c r="A79" i="2"/>
  <c r="I78" i="2"/>
  <c r="G78" i="2"/>
  <c r="C78" i="2"/>
  <c r="A78" i="2"/>
  <c r="I77" i="2"/>
  <c r="G77" i="2"/>
  <c r="C77" i="2"/>
  <c r="A77" i="2"/>
  <c r="I76" i="2"/>
  <c r="G76" i="2"/>
  <c r="C76" i="2"/>
  <c r="A76" i="2"/>
  <c r="I75" i="2"/>
  <c r="G75" i="2"/>
  <c r="C75" i="2"/>
  <c r="A75" i="2"/>
  <c r="I74" i="2"/>
  <c r="G74" i="2"/>
  <c r="C74" i="2"/>
  <c r="A74" i="2"/>
  <c r="I73" i="2"/>
  <c r="G73" i="2"/>
  <c r="C73" i="2"/>
  <c r="A73" i="2"/>
  <c r="I72" i="2"/>
  <c r="G72" i="2"/>
  <c r="C72" i="2"/>
  <c r="A72" i="2"/>
  <c r="I71" i="2"/>
  <c r="G71" i="2"/>
  <c r="C71" i="2"/>
  <c r="A71" i="2"/>
  <c r="I70" i="2"/>
  <c r="G70" i="2"/>
  <c r="C70" i="2"/>
  <c r="A70" i="2"/>
  <c r="I69" i="2"/>
  <c r="G69" i="2"/>
  <c r="C69" i="2"/>
  <c r="A69" i="2"/>
  <c r="I68" i="2"/>
  <c r="G68" i="2"/>
  <c r="C68" i="2"/>
  <c r="A68" i="2"/>
  <c r="I67" i="2"/>
  <c r="G67" i="2"/>
  <c r="C67" i="2"/>
  <c r="A67" i="2"/>
  <c r="I66" i="2"/>
  <c r="G66" i="2"/>
  <c r="C66" i="2"/>
  <c r="A66" i="2"/>
  <c r="I65" i="2"/>
  <c r="G65" i="2"/>
  <c r="C65" i="2"/>
  <c r="A65" i="2"/>
  <c r="I64" i="2"/>
  <c r="G64" i="2"/>
  <c r="C64" i="2"/>
  <c r="A64" i="2"/>
  <c r="I63" i="2"/>
  <c r="G63" i="2"/>
  <c r="C63" i="2"/>
  <c r="A63" i="2"/>
  <c r="I62" i="2"/>
  <c r="G62" i="2"/>
  <c r="C62" i="2"/>
  <c r="A62" i="2"/>
  <c r="I61" i="2"/>
  <c r="G61" i="2"/>
  <c r="C61" i="2"/>
  <c r="A61" i="2"/>
  <c r="I60" i="2"/>
  <c r="G60" i="2"/>
  <c r="C60" i="2"/>
  <c r="A60" i="2"/>
  <c r="I59" i="2"/>
  <c r="G59" i="2"/>
  <c r="C59" i="2"/>
  <c r="A59" i="2"/>
  <c r="I58" i="2"/>
  <c r="G58" i="2"/>
  <c r="C58" i="2"/>
  <c r="A58" i="2"/>
  <c r="I57" i="2"/>
  <c r="G57" i="2"/>
  <c r="C57" i="2"/>
  <c r="A57" i="2"/>
  <c r="I56" i="2"/>
  <c r="G56" i="2"/>
  <c r="C56" i="2"/>
  <c r="A56" i="2"/>
  <c r="I55" i="2"/>
  <c r="G55" i="2"/>
  <c r="C55" i="2"/>
  <c r="A55" i="2"/>
  <c r="I54" i="2"/>
  <c r="G54" i="2"/>
  <c r="C54" i="2"/>
  <c r="A54" i="2"/>
  <c r="I53" i="2"/>
  <c r="G53" i="2"/>
  <c r="C53" i="2"/>
  <c r="A53" i="2"/>
  <c r="I52" i="2"/>
  <c r="G52" i="2"/>
  <c r="C52" i="2"/>
  <c r="A52" i="2"/>
  <c r="I51" i="2"/>
  <c r="G51" i="2"/>
  <c r="C51" i="2"/>
  <c r="A51" i="2"/>
  <c r="I50" i="2"/>
  <c r="G50" i="2"/>
  <c r="C50" i="2"/>
  <c r="A50" i="2"/>
  <c r="I49" i="2"/>
  <c r="G49" i="2"/>
  <c r="C49" i="2"/>
  <c r="A49" i="2"/>
  <c r="I48" i="2"/>
  <c r="G48" i="2"/>
  <c r="C48" i="2"/>
  <c r="A48" i="2"/>
  <c r="I47" i="2"/>
  <c r="G47" i="2"/>
  <c r="C47" i="2"/>
  <c r="A47" i="2"/>
  <c r="I46" i="2"/>
  <c r="G46" i="2"/>
  <c r="C46" i="2"/>
  <c r="A46" i="2"/>
  <c r="I45" i="2"/>
  <c r="G45" i="2"/>
  <c r="C45" i="2"/>
  <c r="A45" i="2"/>
  <c r="I44" i="2"/>
  <c r="G44" i="2"/>
  <c r="C44" i="2"/>
  <c r="A44" i="2"/>
  <c r="I43" i="2"/>
  <c r="G43" i="2"/>
  <c r="C43" i="2"/>
  <c r="A43" i="2"/>
  <c r="I42" i="2"/>
  <c r="G42" i="2"/>
  <c r="C42" i="2"/>
  <c r="A42" i="2"/>
  <c r="I41" i="2"/>
  <c r="G41" i="2"/>
  <c r="C41" i="2"/>
  <c r="A41" i="2"/>
  <c r="I40" i="2"/>
  <c r="G40" i="2"/>
  <c r="C40" i="2"/>
  <c r="A40" i="2"/>
  <c r="I39" i="2"/>
  <c r="G39" i="2"/>
  <c r="C39" i="2"/>
  <c r="A39" i="2"/>
  <c r="I38" i="2"/>
  <c r="G38" i="2"/>
  <c r="C38" i="2"/>
  <c r="A38" i="2"/>
  <c r="I37" i="2"/>
  <c r="G37" i="2"/>
  <c r="C37" i="2"/>
  <c r="A37" i="2"/>
  <c r="I36" i="2"/>
  <c r="G36" i="2"/>
  <c r="C36" i="2"/>
  <c r="A36" i="2"/>
  <c r="I35" i="2"/>
  <c r="G35" i="2"/>
  <c r="C35" i="2"/>
  <c r="A35" i="2"/>
  <c r="I34" i="2"/>
  <c r="G34" i="2"/>
  <c r="C34" i="2"/>
  <c r="A34" i="2"/>
  <c r="I33" i="2"/>
  <c r="G33" i="2"/>
  <c r="C33" i="2"/>
  <c r="A33" i="2"/>
  <c r="I32" i="2"/>
  <c r="G32" i="2"/>
  <c r="C32" i="2"/>
  <c r="A32" i="2"/>
  <c r="I31" i="2"/>
  <c r="G31" i="2"/>
  <c r="C31" i="2"/>
  <c r="A31" i="2"/>
  <c r="I30" i="2"/>
  <c r="G30" i="2"/>
  <c r="C30" i="2"/>
  <c r="A30" i="2"/>
  <c r="I29" i="2"/>
  <c r="G29" i="2"/>
  <c r="C29" i="2"/>
  <c r="A29" i="2"/>
  <c r="I28" i="2"/>
  <c r="G28" i="2"/>
  <c r="C28" i="2"/>
  <c r="A28" i="2"/>
  <c r="I27" i="2"/>
  <c r="G27" i="2"/>
  <c r="C27" i="2"/>
  <c r="A27" i="2"/>
  <c r="I26" i="2"/>
  <c r="G26" i="2"/>
  <c r="C26" i="2"/>
  <c r="A26" i="2"/>
  <c r="I25" i="2"/>
  <c r="G25" i="2"/>
  <c r="C25" i="2"/>
  <c r="A25" i="2"/>
  <c r="I24" i="2"/>
  <c r="G24" i="2"/>
  <c r="C24" i="2"/>
  <c r="A24" i="2"/>
  <c r="I23" i="2"/>
  <c r="G23" i="2"/>
  <c r="C23" i="2"/>
  <c r="A23" i="2"/>
  <c r="I22" i="2"/>
  <c r="G22" i="2"/>
  <c r="C22" i="2"/>
  <c r="A22" i="2"/>
  <c r="I21" i="2"/>
  <c r="G21" i="2"/>
  <c r="C21" i="2"/>
  <c r="A21" i="2"/>
  <c r="I20" i="2"/>
  <c r="G20" i="2"/>
  <c r="C20" i="2"/>
  <c r="A20" i="2"/>
  <c r="I19" i="2"/>
  <c r="G19" i="2"/>
  <c r="C19" i="2"/>
  <c r="A19" i="2"/>
  <c r="I18" i="2"/>
  <c r="G18" i="2"/>
  <c r="C18" i="2"/>
  <c r="A18" i="2"/>
  <c r="I17" i="2"/>
  <c r="G17" i="2"/>
  <c r="C17" i="2"/>
  <c r="A17" i="2"/>
  <c r="I16" i="2"/>
  <c r="G16" i="2"/>
  <c r="C16" i="2"/>
  <c r="A16" i="2"/>
  <c r="I15" i="2"/>
  <c r="G15" i="2"/>
  <c r="C15" i="2"/>
  <c r="A15" i="2"/>
  <c r="I14" i="2"/>
  <c r="G14" i="2"/>
  <c r="C14" i="2"/>
  <c r="A14" i="2"/>
  <c r="I13" i="2"/>
  <c r="G13" i="2"/>
  <c r="C13" i="2"/>
  <c r="A13" i="2"/>
  <c r="I12" i="2"/>
  <c r="G12" i="2"/>
  <c r="C12" i="2"/>
  <c r="A12" i="2"/>
  <c r="I11" i="2"/>
  <c r="G11" i="2"/>
  <c r="C11" i="2"/>
  <c r="A11" i="2"/>
  <c r="I10" i="2"/>
  <c r="G10" i="2"/>
  <c r="C10" i="2"/>
  <c r="A10" i="2"/>
  <c r="I9" i="2"/>
  <c r="G9" i="2"/>
  <c r="C9" i="2"/>
  <c r="A9" i="2"/>
  <c r="I8" i="2"/>
  <c r="G8" i="2"/>
  <c r="C8" i="2"/>
  <c r="A8" i="2"/>
  <c r="I7" i="2"/>
  <c r="G7" i="2"/>
  <c r="C7" i="2"/>
  <c r="A7" i="2"/>
  <c r="I6" i="2"/>
  <c r="G6" i="2"/>
  <c r="C6" i="2"/>
  <c r="A6" i="2"/>
  <c r="I5" i="2"/>
  <c r="G5" i="2"/>
  <c r="C5" i="2"/>
  <c r="A5" i="2"/>
  <c r="I4" i="2"/>
  <c r="G4" i="2"/>
  <c r="C4" i="2"/>
  <c r="B29" i="1" s="1"/>
  <c r="A4" i="2"/>
  <c r="I3" i="2"/>
  <c r="C14" i="1" s="1"/>
  <c r="G3" i="2"/>
  <c r="C3" i="2"/>
  <c r="B19" i="1" s="1"/>
  <c r="A3" i="2"/>
  <c r="B10" i="1"/>
  <c r="H6" i="1"/>
  <c r="G6" i="1"/>
  <c r="F6" i="1"/>
  <c r="E6" i="1"/>
  <c r="C6" i="1"/>
  <c r="B6" i="1"/>
  <c r="D6" i="1" s="1"/>
  <c r="A6" i="1"/>
  <c r="E21" i="1" l="1"/>
  <c r="F21" i="1" s="1"/>
  <c r="D21" i="1"/>
  <c r="E19" i="1"/>
  <c r="F19" i="1" s="1"/>
  <c r="D19" i="1"/>
  <c r="E29" i="1"/>
  <c r="F29" i="1" s="1"/>
  <c r="M10" i="4"/>
  <c r="M11" i="4"/>
  <c r="B30" i="1"/>
  <c r="B25" i="1"/>
  <c r="C25" i="1"/>
  <c r="B20" i="1"/>
  <c r="C20" i="1"/>
  <c r="C31" i="1" s="1"/>
  <c r="B26" i="1"/>
  <c r="M4" i="4"/>
  <c r="C26" i="1"/>
  <c r="M5" i="4"/>
  <c r="C10" i="1"/>
  <c r="M7" i="4"/>
  <c r="B27" i="1"/>
  <c r="C27" i="1"/>
  <c r="M8" i="4"/>
  <c r="B11" i="1"/>
  <c r="B15" i="1" s="1"/>
  <c r="C11" i="1"/>
  <c r="B22" i="1"/>
  <c r="C22" i="1"/>
  <c r="B12" i="1"/>
  <c r="B28" i="1"/>
  <c r="B13" i="1"/>
  <c r="B23" i="1"/>
  <c r="C23" i="1"/>
  <c r="B14" i="1"/>
  <c r="C29" i="1"/>
  <c r="D29" i="1" s="1"/>
  <c r="C13" i="1"/>
  <c r="B24" i="1"/>
  <c r="C12" i="1"/>
  <c r="C24" i="1"/>
  <c r="E26" i="1" l="1"/>
  <c r="F26" i="1" s="1"/>
  <c r="D26" i="1"/>
  <c r="E27" i="1"/>
  <c r="F27" i="1" s="1"/>
  <c r="D27" i="1"/>
  <c r="E20" i="1"/>
  <c r="F20" i="1" s="1"/>
  <c r="D20" i="1"/>
  <c r="D30" i="1"/>
  <c r="E30" i="1"/>
  <c r="F30" i="1" s="1"/>
  <c r="D28" i="1"/>
  <c r="E28" i="1"/>
  <c r="F28" i="1" s="1"/>
  <c r="E22" i="1"/>
  <c r="F22" i="1" s="1"/>
  <c r="D22" i="1"/>
  <c r="D31" i="1" s="1"/>
  <c r="D14" i="1"/>
  <c r="D13" i="1"/>
  <c r="D12" i="1"/>
  <c r="D11" i="1"/>
  <c r="D10" i="1"/>
  <c r="C15" i="1"/>
  <c r="E23" i="1"/>
  <c r="F23" i="1" s="1"/>
  <c r="D23" i="1"/>
  <c r="B31" i="1"/>
  <c r="E31" i="1" s="1"/>
  <c r="E25" i="1"/>
  <c r="F25" i="1" s="1"/>
  <c r="D25" i="1"/>
  <c r="E24" i="1"/>
  <c r="F24" i="1" s="1"/>
  <c r="D24" i="1"/>
</calcChain>
</file>

<file path=xl/sharedStrings.xml><?xml version="1.0" encoding="utf-8"?>
<sst xmlns="http://schemas.openxmlformats.org/spreadsheetml/2006/main" count="207" uniqueCount="181">
  <si>
    <t>💼  COLLECTIONS &amp; ACCOUNTS RECEIVABLE TRACKER  |  The Expat Print Co.</t>
  </si>
  <si>
    <t>MASTER COLLECTIONS DASHBOARD — All data auto-updates from other tabs</t>
  </si>
  <si>
    <t>KEY METRICS</t>
  </si>
  <si>
    <t>Total Outstanding</t>
  </si>
  <si>
    <t>Total Collected YTD</t>
  </si>
  <si>
    <t>Total Written Off</t>
  </si>
  <si>
    <t>Collection Rate %</t>
  </si>
  <si>
    <t># Active Accounts</t>
  </si>
  <si>
    <t># Accounts Overdue</t>
  </si>
  <si>
    <t># In Collections</t>
  </si>
  <si>
    <t>Avg Days Outstanding</t>
  </si>
  <si>
    <t>ACCOUNTS RECEIVABLE AGING SUMMARY</t>
  </si>
  <si>
    <t>Aging Bucket</t>
  </si>
  <si>
    <t># Accounts</t>
  </si>
  <si>
    <t>Total Amount</t>
  </si>
  <si>
    <t>% of Total</t>
  </si>
  <si>
    <t>Recommended Action</t>
  </si>
  <si>
    <t>Current (0-30 days)</t>
  </si>
  <si>
    <t>Send friendly reminder</t>
  </si>
  <si>
    <t>31-60 Days</t>
  </si>
  <si>
    <t>Call client — confirm receipt of invoice</t>
  </si>
  <si>
    <t>61-90 Days</t>
  </si>
  <si>
    <t>Send demand letter — offer payment plan</t>
  </si>
  <si>
    <t>91-120 Days</t>
  </si>
  <si>
    <t>Final demand — consider collections agency</t>
  </si>
  <si>
    <t>120+ Days</t>
  </si>
  <si>
    <t>Escalate or write off</t>
  </si>
  <si>
    <t>TOTALS</t>
  </si>
  <si>
    <t>100%</t>
  </si>
  <si>
    <t>MONTHLY COLLECTIONS TREND</t>
  </si>
  <si>
    <t>Month</t>
  </si>
  <si>
    <t>Invoiced</t>
  </si>
  <si>
    <t>Collected</t>
  </si>
  <si>
    <t>Outstanding</t>
  </si>
  <si>
    <t>Collection Rate</t>
  </si>
  <si>
    <t>Status</t>
  </si>
  <si>
    <t>January</t>
  </si>
  <si>
    <t>February</t>
  </si>
  <si>
    <t>March</t>
  </si>
  <si>
    <t>April</t>
  </si>
  <si>
    <t>May</t>
  </si>
  <si>
    <t>June</t>
  </si>
  <si>
    <t>July</t>
  </si>
  <si>
    <t>August</t>
  </si>
  <si>
    <t>September</t>
  </si>
  <si>
    <t>October</t>
  </si>
  <si>
    <t>November</t>
  </si>
  <si>
    <t>December</t>
  </si>
  <si>
    <t>ANNUAL TOTAL</t>
  </si>
  <si>
    <t>📋  ACCOUNTS RECEIVABLE LEDGER  —  Collections &amp; AR Tracker</t>
  </si>
  <si>
    <t>Acct #</t>
  </si>
  <si>
    <t>Client / Debtor Name</t>
  </si>
  <si>
    <t>Invoice Date</t>
  </si>
  <si>
    <t>Original Amount</t>
  </si>
  <si>
    <t>Balance Due</t>
  </si>
  <si>
    <t>Days Outstanding</t>
  </si>
  <si>
    <t>Account Status</t>
  </si>
  <si>
    <t>Assigned To</t>
  </si>
  <si>
    <t>💰  PAYMENTS RECEIVED LOG  —  Collections &amp; AR Tracker</t>
  </si>
  <si>
    <t>Date Received</t>
  </si>
  <si>
    <t>Client Name</t>
  </si>
  <si>
    <t>Amount Received</t>
  </si>
  <si>
    <t>Payment Method</t>
  </si>
  <si>
    <t>Invoice # Applied</t>
  </si>
  <si>
    <t>Balance After Payment</t>
  </si>
  <si>
    <t>Notes</t>
  </si>
  <si>
    <t>PAYMENT METHOD BREAKDOWN</t>
  </si>
  <si>
    <t># Payments</t>
  </si>
  <si>
    <t>Total Received</t>
  </si>
  <si>
    <t>Check</t>
  </si>
  <si>
    <t>ACH/Wire</t>
  </si>
  <si>
    <t>Credit Card</t>
  </si>
  <si>
    <t>Cash</t>
  </si>
  <si>
    <t>Money Order</t>
  </si>
  <si>
    <t>Payment Plan</t>
  </si>
  <si>
    <t>Settlement</t>
  </si>
  <si>
    <t>Other</t>
  </si>
  <si>
    <t>TOTAL COLLECTED</t>
  </si>
  <si>
    <t>📞  COLLECTIONS ACTIVITY LOG  —  Every Contact Attempt Documented</t>
  </si>
  <si>
    <t>Date</t>
  </si>
  <si>
    <t>Contact Method</t>
  </si>
  <si>
    <t>Contact Person</t>
  </si>
  <si>
    <t>Amount Discussed</t>
  </si>
  <si>
    <t>Outcome</t>
  </si>
  <si>
    <t>Promise to Pay Date</t>
  </si>
  <si>
    <t>Follow Up Date</t>
  </si>
  <si>
    <t>Notes / Script Used</t>
  </si>
  <si>
    <t>ACTIVITY SUMMARY</t>
  </si>
  <si>
    <t># Times</t>
  </si>
  <si>
    <t>Left Voicemail</t>
  </si>
  <si>
    <t>Spoke to Debtor</t>
  </si>
  <si>
    <t>Disputed</t>
  </si>
  <si>
    <t>Promise to Pay</t>
  </si>
  <si>
    <t>Partial Payment</t>
  </si>
  <si>
    <t>Refused to Pay</t>
  </si>
  <si>
    <t>No Answer</t>
  </si>
  <si>
    <t>Wrong Number</t>
  </si>
  <si>
    <t>Account Settled</t>
  </si>
  <si>
    <t>✉️  DEMAND LETTER TRACKER  —  Collections &amp; AR Tracker</t>
  </si>
  <si>
    <t>Date Sent</t>
  </si>
  <si>
    <t>Amount Demanded</t>
  </si>
  <si>
    <t>Letter Type</t>
  </si>
  <si>
    <t>Sent Via</t>
  </si>
  <si>
    <t>Response Deadline</t>
  </si>
  <si>
    <t>Response Received?</t>
  </si>
  <si>
    <t>Response Date</t>
  </si>
  <si>
    <t>Outcome / Next Step</t>
  </si>
  <si>
    <t>📝 LETTER TEMPLATES INCLUDED</t>
  </si>
  <si>
    <t>1st Notice — Friendly reminder, invoice attached</t>
  </si>
  <si>
    <t>2nd Notice — Firm tone, payment due immediately</t>
  </si>
  <si>
    <t>Final Demand — Legal language, 10-day deadline</t>
  </si>
  <si>
    <t>Settlement Offer — Accept reduced amount</t>
  </si>
  <si>
    <t>Payment Plan — Structured installment agreement</t>
  </si>
  <si>
    <t>Attorney Referral — Account being forwarded</t>
  </si>
  <si>
    <t>📅  PAYMENT PLAN TRACKER  —  Collections &amp; AR Tracker</t>
  </si>
  <si>
    <t>Total Owed</t>
  </si>
  <si>
    <t># Installments</t>
  </si>
  <si>
    <t>Monthly Payment</t>
  </si>
  <si>
    <t>Start Date</t>
  </si>
  <si>
    <t>Payments Made</t>
  </si>
  <si>
    <t>Total Paid</t>
  </si>
  <si>
    <t>Remaining Balance</t>
  </si>
  <si>
    <t>Next Due Date</t>
  </si>
  <si>
    <t>👤  DEBTOR DATABASE  —  Collections &amp; AR Tracker</t>
  </si>
  <si>
    <t>#</t>
  </si>
  <si>
    <t>Debtor Name</t>
  </si>
  <si>
    <t>Business Name</t>
  </si>
  <si>
    <t>Phone</t>
  </si>
  <si>
    <t>Email</t>
  </si>
  <si>
    <t>Last Known Address</t>
  </si>
  <si>
    <t>Original Debt</t>
  </si>
  <si>
    <t>Current Balance</t>
  </si>
  <si>
    <t>Account Open Date</t>
  </si>
  <si>
    <t>Priority</t>
  </si>
  <si>
    <t>❌  BAD DEBT WRITE-OFF TRACKER  —  Collections &amp; AR Tracker</t>
  </si>
  <si>
    <t>Write Off Date</t>
  </si>
  <si>
    <t>Amount Written Off</t>
  </si>
  <si>
    <t>Reason</t>
  </si>
  <si>
    <t>Collections Attempted?</t>
  </si>
  <si>
    <t>Tax Documentation</t>
  </si>
  <si>
    <t>TOTAL WRITTEN OFF</t>
  </si>
  <si>
    <t>⚠️ TAX NOTE: Bad debt write-offs may be deductible. Consult your tax advisor. Keep all documentation for at least 7 years.</t>
  </si>
  <si>
    <t>📝  COLLECTIONS SCRIPTS &amp; LETTER TEMPLATES  —  Professional Language That Gets Paid</t>
  </si>
  <si>
    <t>PHONE SCRIPT — 1st Call</t>
  </si>
  <si>
    <t>USE THIS:</t>
  </si>
  <si>
    <t>Hi, this is [YOUR NAME] from [YOUR COMPANY]. I'm calling regarding invoice #[NUMBER] for $[AMOUNT] which was due on [DATE]. I wanted to reach out personally to help resolve this quickly. Are you able to process payment today, or would a payment arrangement work better for you?</t>
  </si>
  <si>
    <t>PHONE SCRIPT — Follow Up Call</t>
  </si>
  <si>
    <t>Hi [NAME], this is [YOUR NAME] again. I'm following up on our conversation from [DATE] regarding the balance of $[AMOUNT]. I want to make sure we can get this resolved before it goes further. I can accept payment by [METHODS]. What works best for you today?</t>
  </si>
  <si>
    <t>EMAIL — 1st Notice</t>
  </si>
  <si>
    <t>Subject: Invoice #[NUMBER] — Payment Due
Dear [NAME],
This is a friendly reminder that invoice #[NUMBER] for $[AMOUNT] was due on [DATE]. Please remit payment at your earliest convenience using one of the methods below.
If you have any questions or need to discuss payment arrangements, please contact us immediately.
Thank you for your prompt attention.
[YOUR NAME]</t>
  </si>
  <si>
    <t>EMAIL — 2nd Notice</t>
  </si>
  <si>
    <t>Subject: SECOND NOTICE — Invoice #[NUMBER] Past Due
Dear [NAME],
Despite our previous notice, invoice #[NUMBER] for $[AMOUNT] remains unpaid. This account is now [X] days past due.
Immediate payment is required to avoid further collection action. Please contact us within 5 business days.
[YOUR NAME]</t>
  </si>
  <si>
    <t>EMAIL — Final Demand</t>
  </si>
  <si>
    <t>Subject: FINAL NOTICE — Immediate Payment Required
Dear [NAME],
This is your final notice regarding the outstanding balance of $[AMOUNT] on account #[NUMBER].
If payment is not received within 10 days of this notice, we will have no choice but to pursue all available legal remedies including referral to a collections agency and reporting to credit bureaus.
To avoid further action, contact us immediately at [PHONE/EMAIL].
[YOUR NAME]</t>
  </si>
  <si>
    <t>PAYMENT PLAN SCRIPT</t>
  </si>
  <si>
    <t>I understand you may be going through a difficult time. I want to help you resolve this. What I can offer is a payment arrangement — if you can pay $[AMOUNT] today as a good faith payment, we can set up [X] monthly installments of $[AMOUNT]. Does that work for your situation?</t>
  </si>
  <si>
    <t>SETTLEMENT OFFER SCRIPT</t>
  </si>
  <si>
    <t>I'm authorized to offer a one-time settlement on this account. If you can pay $[SETTLEMENT AMOUNT] in full today, I can close this account and provide you with a paid-in-full letter. This offer is only available for the next [X] days. Can you do that?</t>
  </si>
  <si>
    <t>💼  COLLECTIONS &amp; ACCOUNTS RECEIVABLE TRACKER
Setup Guide &amp; Instructions  |  The Expat Print Co.</t>
  </si>
  <si>
    <t>Professional collections management used by small businesses, freelancers, and service companies.</t>
  </si>
  <si>
    <t>STEP 1 — MAKE A COPY</t>
  </si>
  <si>
    <t>File → Make a Copy → Save to your Google Drive. Never edit the original. All 10 tabs are pre-built and ready to use.</t>
  </si>
  <si>
    <t>STEP 2 — SET UP YOUR AR LEDGER</t>
  </si>
  <si>
    <t>Start in '📋 AR Ledger'. Enter each client/debtor name, invoice date, and original amount. Days outstanding and aging bucket calculate automatically.</t>
  </si>
  <si>
    <t>STEP 3 — LOG ALL PAYMENTS</t>
  </si>
  <si>
    <t>Every time you receive a payment go to '💰 Payments' and log it. The Dashboard collection rate updates automatically.</t>
  </si>
  <si>
    <t>STEP 4 — DOCUMENT EVERY CONTACT ATTEMPT</t>
  </si>
  <si>
    <t>Use '📞 Collections Log' to record every call, email, and letter sent. This documentation is critical if you ever need legal action.</t>
  </si>
  <si>
    <t>STEP 5 — TRACK ALL DEMAND LETTERS</t>
  </si>
  <si>
    <t>Log every letter sent in '✉️ Demand Letters'. Response deadlines auto-calculate 30 days from send date.</t>
  </si>
  <si>
    <t>STEP 6 — SET UP PAYMENT PLANS</t>
  </si>
  <si>
    <t>When a debtor agrees to a plan use '📅 Payment Plans'. Monthly payment, total paid, remaining balance, and next due date all calculate automatically.</t>
  </si>
  <si>
    <t>STEP 7 — MAINTAIN YOUR DEBTOR DATABASE</t>
  </si>
  <si>
    <t>'👤 Debtor Database' stores all contact information. Current balance pulls automatically from the AR Ledger.</t>
  </si>
  <si>
    <t>STEP 8 — TRACK WRITE OFFS</t>
  </si>
  <si>
    <t>When an account is uncollectable log it in '❌ Write Offs'. Keep this documentation — bad debt may be tax deductible.</t>
  </si>
  <si>
    <t>STEP 9 — USE THE SCRIPTS</t>
  </si>
  <si>
    <t>'📝 Scripts &amp; Templates' contains 7 proven phone scripts and email templates. Replace [BRACKETS] with your information.</t>
  </si>
  <si>
    <t>STEP 10 — MONITOR YOUR DASHBOARD</t>
  </si>
  <si>
    <t>Check '📊 Dashboard' weekly. The aging summary and monthly trend tell you exactly where to focus your collection efforts.</t>
  </si>
  <si>
    <t>📧 Questions? Contact us via Etsy message — we respond within 24 hours  |  © The Expat Print 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</si>
</sst>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mm/dd/yyyy"/>
  </numFmts>
  <fonts count="13" x14ac:knownFonts="1">
    <font>
      <sz val="11"/>
      <color theme="1"/>
      <name val="Calibri"/>
      <family val="2"/>
      <charset val="1"/>
    </font>
    <font>
      <b/>
      <sz val="15"/>
      <color rgb="FFFFFFFF"/>
      <name val="Arial"/>
      <charset val="1"/>
    </font>
    <font>
      <b/>
      <i/>
      <sz val="10"/>
      <color rgb="FF1B3A6B"/>
      <name val="Arial"/>
      <charset val="1"/>
    </font>
    <font>
      <b/>
      <sz val="11"/>
      <color rgb="FF1B3A6B"/>
      <name val="Arial"/>
      <charset val="1"/>
    </font>
    <font>
      <b/>
      <sz val="9"/>
      <color rgb="FF1B3A6B"/>
      <name val="Arial"/>
      <charset val="1"/>
    </font>
    <font>
      <b/>
      <sz val="13"/>
      <color rgb="FF1C2B2A"/>
      <name val="Arial"/>
      <charset val="1"/>
    </font>
    <font>
      <b/>
      <sz val="10"/>
      <color rgb="FFFFFFFF"/>
      <name val="Arial"/>
      <charset val="1"/>
    </font>
    <font>
      <sz val="10"/>
      <color rgb="FF1C2B2A"/>
      <name val="Arial"/>
      <charset val="1"/>
    </font>
    <font>
      <b/>
      <sz val="14"/>
      <color rgb="FFFFFFFF"/>
      <name val="Arial"/>
      <charset val="1"/>
    </font>
    <font>
      <i/>
      <sz val="10"/>
      <color rgb="FFC0392B"/>
      <name val="Arial"/>
      <charset val="1"/>
    </font>
    <font>
      <i/>
      <sz val="11"/>
      <color rgb="FF1B3A6B"/>
      <name val="Arial"/>
      <charset val="1"/>
    </font>
    <font>
      <b/>
      <sz val="11"/>
      <color rgb="FFFFFFFF"/>
      <name val="Arial"/>
      <charset val="1"/>
    </font>
    <font>
      <i/>
      <sz val="9"/>
      <color rgb="FF1B3A6B"/>
      <name val="Arial"/>
      <charset val="1"/>
    </font>
  </fonts>
  <fills count="11">
    <fill>
      <patternFill patternType="none"/>
    </fill>
    <fill>
      <patternFill patternType="gray125"/>
    </fill>
    <fill>
      <patternFill patternType="solid">
        <fgColor rgb="FF1B3A6B"/>
        <bgColor rgb="FF333399"/>
      </patternFill>
    </fill>
    <fill>
      <patternFill patternType="solid">
        <fgColor rgb="FFE8EDF5"/>
        <bgColor rgb="FFF5F5F5"/>
      </patternFill>
    </fill>
    <fill>
      <patternFill patternType="solid">
        <fgColor rgb="FFFFFFFF"/>
        <bgColor rgb="FFFFFDE7"/>
      </patternFill>
    </fill>
    <fill>
      <patternFill patternType="solid">
        <fgColor rgb="FFE8F8E8"/>
        <bgColor rgb="FFF5F5F5"/>
      </patternFill>
    </fill>
    <fill>
      <patternFill patternType="solid">
        <fgColor rgb="FFFFFDE7"/>
        <bgColor rgb="FFFFFFFF"/>
      </patternFill>
    </fill>
    <fill>
      <patternFill patternType="solid">
        <fgColor rgb="FFFEF3DC"/>
        <bgColor rgb="FFFFF0E0"/>
      </patternFill>
    </fill>
    <fill>
      <patternFill patternType="solid">
        <fgColor rgb="FFFFF0E0"/>
        <bgColor rgb="FFFEF3DC"/>
      </patternFill>
    </fill>
    <fill>
      <patternFill patternType="solid">
        <fgColor rgb="FFFDE8E8"/>
        <bgColor rgb="FFFFF0E0"/>
      </patternFill>
    </fill>
    <fill>
      <patternFill patternType="solid">
        <fgColor rgb="FFF5F5F5"/>
        <bgColor rgb="FFE8F8E8"/>
      </patternFill>
    </fill>
  </fills>
  <borders count="4">
    <border>
      <left/>
      <right/>
      <top/>
      <bottom/>
      <diagonal/>
    </border>
    <border>
      <left style="thin">
        <color rgb="FFCCCCCC"/>
      </left>
      <right style="thin">
        <color rgb="FFCCCCCC"/>
      </right>
      <top style="thin">
        <color rgb="FFCCCCCC"/>
      </top>
      <bottom style="thin">
        <color rgb="FFCCCCCC"/>
      </bottom>
      <diagonal/>
    </border>
    <border>
      <left style="medium">
        <color rgb="FF1B3A6B"/>
      </left>
      <right style="medium">
        <color rgb="FF1B3A6B"/>
      </right>
      <top style="medium">
        <color rgb="FF1B3A6B"/>
      </top>
      <bottom style="medium">
        <color rgb="FF1B3A6B"/>
      </bottom>
      <diagonal/>
    </border>
    <border>
      <left style="thin">
        <color rgb="FFCCCCCC"/>
      </left>
      <right/>
      <top style="thin">
        <color rgb="FFCCCCCC"/>
      </top>
      <bottom style="thin">
        <color rgb="FFCCCCCC"/>
      </bottom>
      <diagonal/>
    </border>
  </borders>
  <cellStyleXfs count="1">
    <xf numFmtId="0" fontId="0" fillId="0" borderId="0"/>
  </cellStyleXfs>
  <cellXfs count="64">
    <xf numFmtId="0" fontId="0" fillId="0" borderId="0" xfId="0"/>
    <xf numFmtId="0" fontId="10" fillId="3" borderId="0" xfId="0" applyFont="1" applyFill="1" applyAlignment="1">
      <alignment horizontal="center" vertical="center" wrapText="1"/>
    </xf>
    <xf numFmtId="0" fontId="9" fillId="9"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8" fillId="2" borderId="0" xfId="0" applyFont="1" applyFill="1" applyAlignment="1">
      <alignment horizontal="center" vertical="center" wrapText="1"/>
    </xf>
    <xf numFmtId="0" fontId="7" fillId="9"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 fillId="3" borderId="0" xfId="0" applyFont="1" applyFill="1" applyAlignment="1">
      <alignment horizontal="center" vertical="center" wrapText="1"/>
    </xf>
    <xf numFmtId="0" fontId="1" fillId="2" borderId="0" xfId="0" applyFont="1" applyFill="1" applyAlignment="1">
      <alignment horizontal="center" vertical="center" wrapText="1"/>
    </xf>
    <xf numFmtId="0" fontId="4" fillId="3" borderId="1" xfId="0" applyFont="1" applyFill="1" applyBorder="1" applyAlignment="1">
      <alignment horizontal="center" vertical="center" wrapText="1"/>
    </xf>
    <xf numFmtId="164" fontId="5" fillId="4" borderId="2" xfId="0" applyNumberFormat="1" applyFont="1" applyFill="1" applyBorder="1" applyAlignment="1">
      <alignment horizontal="center" vertical="center" wrapText="1"/>
    </xf>
    <xf numFmtId="165" fontId="5" fillId="4"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wrapText="1"/>
    </xf>
    <xf numFmtId="1" fontId="5" fillId="4" borderId="2"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0" fontId="7" fillId="7"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164" fontId="7" fillId="7" borderId="1" xfId="0" applyNumberFormat="1" applyFont="1" applyFill="1" applyBorder="1" applyAlignment="1">
      <alignment horizontal="center" vertical="center" wrapText="1"/>
    </xf>
    <xf numFmtId="165" fontId="7" fillId="7" borderId="1" xfId="0" applyNumberFormat="1" applyFont="1" applyFill="1" applyBorder="1" applyAlignment="1">
      <alignment horizontal="center" vertical="center" wrapText="1"/>
    </xf>
    <xf numFmtId="0" fontId="7" fillId="8" borderId="1" xfId="0" applyFont="1" applyFill="1" applyBorder="1" applyAlignment="1">
      <alignment horizontal="left" vertical="center" wrapText="1"/>
    </xf>
    <xf numFmtId="0" fontId="7" fillId="8" borderId="1" xfId="0"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165" fontId="7" fillId="8" borderId="1" xfId="0" applyNumberFormat="1" applyFont="1" applyFill="1" applyBorder="1" applyAlignment="1">
      <alignment horizontal="center" vertical="center" wrapText="1"/>
    </xf>
    <xf numFmtId="0" fontId="7" fillId="9"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164" fontId="7" fillId="9" borderId="1" xfId="0" applyNumberFormat="1" applyFont="1" applyFill="1" applyBorder="1" applyAlignment="1">
      <alignment horizontal="center" vertical="center" wrapText="1"/>
    </xf>
    <xf numFmtId="165" fontId="7" fillId="9" borderId="1"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164" fontId="7" fillId="10" borderId="1" xfId="0" applyNumberFormat="1" applyFont="1" applyFill="1" applyBorder="1" applyAlignment="1">
      <alignment horizontal="center" vertical="center" wrapText="1"/>
    </xf>
    <xf numFmtId="165" fontId="7" fillId="10"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0" fontId="7" fillId="10" borderId="1" xfId="0" applyFont="1" applyFill="1" applyBorder="1" applyAlignment="1">
      <alignment horizontal="left" vertical="center" wrapText="1"/>
    </xf>
    <xf numFmtId="164" fontId="7" fillId="10" borderId="1" xfId="0" applyNumberFormat="1" applyFont="1" applyFill="1" applyBorder="1" applyAlignment="1">
      <alignment horizontal="left" vertical="center" wrapText="1"/>
    </xf>
    <xf numFmtId="0" fontId="7" fillId="10" borderId="1" xfId="0" applyFont="1" applyFill="1" applyBorder="1"/>
    <xf numFmtId="164" fontId="7" fillId="10" borderId="1" xfId="0" applyNumberFormat="1" applyFont="1" applyFill="1" applyBorder="1"/>
    <xf numFmtId="0" fontId="7" fillId="4" borderId="1" xfId="0" applyFont="1" applyFill="1" applyBorder="1"/>
    <xf numFmtId="164" fontId="7" fillId="4" borderId="1" xfId="0" applyNumberFormat="1" applyFont="1" applyFill="1" applyBorder="1"/>
    <xf numFmtId="166" fontId="7" fillId="4" borderId="1" xfId="0" applyNumberFormat="1" applyFont="1" applyFill="1" applyBorder="1" applyAlignment="1">
      <alignment horizontal="center" vertical="center" wrapText="1"/>
    </xf>
    <xf numFmtId="166" fontId="7" fillId="10"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6"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11" fillId="2" borderId="3" xfId="0" applyFont="1" applyFill="1" applyBorder="1" applyAlignment="1">
      <alignment horizontal="left" vertical="center" wrapText="1"/>
    </xf>
    <xf numFmtId="0" fontId="12"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FFDE7"/>
      <rgbColor rgb="FFE8F8E8"/>
      <rgbColor rgb="FF660066"/>
      <rgbColor rgb="FFFF8080"/>
      <rgbColor rgb="FF0066CC"/>
      <rgbColor rgb="FFFFF0E0"/>
      <rgbColor rgb="FF000080"/>
      <rgbColor rgb="FFFF00FF"/>
      <rgbColor rgb="FFFFFF00"/>
      <rgbColor rgb="FF00FFFF"/>
      <rgbColor rgb="FF800080"/>
      <rgbColor rgb="FF800000"/>
      <rgbColor rgb="FF008080"/>
      <rgbColor rgb="FF0000FF"/>
      <rgbColor rgb="FF00CCFF"/>
      <rgbColor rgb="FFE8EDF5"/>
      <rgbColor rgb="FFF5F5F5"/>
      <rgbColor rgb="FFFEF3DC"/>
      <rgbColor rgb="FF99CCFF"/>
      <rgbColor rgb="FFFF99CC"/>
      <rgbColor rgb="FFCC99FF"/>
      <rgbColor rgb="FFFDE8E8"/>
      <rgbColor rgb="FF3366FF"/>
      <rgbColor rgb="FF33CCCC"/>
      <rgbColor rgb="FF99CC00"/>
      <rgbColor rgb="FFFFCC00"/>
      <rgbColor rgb="FFFF9900"/>
      <rgbColor rgb="FFFF6600"/>
      <rgbColor rgb="FF666699"/>
      <rgbColor rgb="FF969696"/>
      <rgbColor rgb="FF1B3A6B"/>
      <rgbColor rgb="FF339966"/>
      <rgbColor rgb="FF003300"/>
      <rgbColor rgb="FF333300"/>
      <rgbColor rgb="FFC0392B"/>
      <rgbColor rgb="FF993366"/>
      <rgbColor rgb="FF333399"/>
      <rgbColor rgb="FF1C2B2A"/>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showGridLines="0" tabSelected="1" zoomScaleNormal="100" workbookViewId="0">
      <selection activeCell="K33" sqref="K33"/>
    </sheetView>
  </sheetViews>
  <sheetFormatPr defaultColWidth="8.7109375" defaultRowHeight="15" x14ac:dyDescent="0.25"/>
  <cols>
    <col min="1" max="1" width="16" customWidth="1"/>
    <col min="2" max="8" width="14" customWidth="1"/>
  </cols>
  <sheetData>
    <row r="1" spans="1:8" ht="54.75" customHeight="1" x14ac:dyDescent="0.25">
      <c r="A1" s="14" t="s">
        <v>0</v>
      </c>
      <c r="B1" s="14"/>
      <c r="C1" s="14"/>
      <c r="D1" s="14"/>
      <c r="E1" s="14"/>
      <c r="F1" s="14"/>
      <c r="G1" s="14"/>
      <c r="H1" s="14"/>
    </row>
    <row r="2" spans="1:8" ht="15" customHeight="1" x14ac:dyDescent="0.25">
      <c r="A2" s="13" t="s">
        <v>1</v>
      </c>
      <c r="B2" s="13"/>
      <c r="C2" s="13"/>
      <c r="D2" s="13"/>
      <c r="E2" s="13"/>
      <c r="F2" s="13"/>
      <c r="G2" s="13"/>
      <c r="H2" s="13"/>
    </row>
    <row r="4" spans="1:8" ht="15" customHeight="1" x14ac:dyDescent="0.25">
      <c r="A4" s="12" t="s">
        <v>2</v>
      </c>
      <c r="B4" s="12"/>
      <c r="C4" s="12"/>
      <c r="D4" s="12"/>
      <c r="E4" s="12"/>
      <c r="F4" s="12"/>
      <c r="G4" s="12"/>
      <c r="H4" s="12"/>
    </row>
    <row r="5" spans="1:8" ht="21.75" customHeight="1" x14ac:dyDescent="0.25">
      <c r="A5" s="15" t="s">
        <v>3</v>
      </c>
      <c r="B5" s="15" t="s">
        <v>4</v>
      </c>
      <c r="C5" s="15" t="s">
        <v>5</v>
      </c>
      <c r="D5" s="15" t="s">
        <v>6</v>
      </c>
      <c r="E5" s="15" t="s">
        <v>7</v>
      </c>
      <c r="F5" s="15" t="s">
        <v>8</v>
      </c>
      <c r="G5" s="15" t="s">
        <v>9</v>
      </c>
      <c r="H5" s="15" t="s">
        <v>10</v>
      </c>
    </row>
    <row r="6" spans="1:8" ht="15.75" customHeight="1" x14ac:dyDescent="0.25">
      <c r="A6" s="16">
        <f>SUM('📋 AR Ledger'!F3:F502)</f>
        <v>0</v>
      </c>
      <c r="B6" s="16">
        <f>SUM('💰 Payments'!D3:D502)</f>
        <v>0</v>
      </c>
      <c r="C6" s="16">
        <f>SUMIF('📋 AR Ledger'!H3:H502,"Written Off",'📋 AR Ledger'!F3:F502)</f>
        <v>0</v>
      </c>
      <c r="D6" s="17">
        <f>IF((B6+C6)=0,0,C6/(B6+C6))</f>
        <v>0</v>
      </c>
      <c r="E6" s="18">
        <f>COUNTIF('📋 AR Ledger'!H3:H502,"Active")</f>
        <v>0</v>
      </c>
      <c r="F6" s="18">
        <f>COUNTIF('📋 AR Ledger'!H3:H502,"Overdue")</f>
        <v>0</v>
      </c>
      <c r="G6" s="18">
        <f>COUNTIF('📋 AR Ledger'!H3:H502,"In Collections")</f>
        <v>0</v>
      </c>
      <c r="H6" s="19">
        <f>IFERROR(AVERAGEIF('📋 AR Ledger'!H3:H502,"Overdue",'📋 AR Ledger'!G3:G502),0)</f>
        <v>0</v>
      </c>
    </row>
    <row r="8" spans="1:8" ht="15" customHeight="1" x14ac:dyDescent="0.25">
      <c r="A8" s="12" t="s">
        <v>11</v>
      </c>
      <c r="B8" s="12"/>
      <c r="C8" s="12"/>
      <c r="D8" s="12"/>
      <c r="E8" s="12"/>
      <c r="F8" s="12"/>
      <c r="G8" s="12"/>
      <c r="H8" s="12"/>
    </row>
    <row r="9" spans="1:8" ht="15" customHeight="1" x14ac:dyDescent="0.25">
      <c r="A9" s="20" t="s">
        <v>12</v>
      </c>
      <c r="B9" s="20" t="s">
        <v>13</v>
      </c>
      <c r="C9" s="20" t="s">
        <v>14</v>
      </c>
      <c r="D9" s="20" t="s">
        <v>15</v>
      </c>
      <c r="E9" s="11" t="s">
        <v>16</v>
      </c>
      <c r="F9" s="11"/>
      <c r="G9" s="11"/>
      <c r="H9" s="11"/>
    </row>
    <row r="10" spans="1:8" ht="19.5" customHeight="1" x14ac:dyDescent="0.25">
      <c r="A10" s="21" t="s">
        <v>17</v>
      </c>
      <c r="B10" s="22">
        <f>COUNTIF('📋 AR Ledger'!I3:I502,"Current")</f>
        <v>0</v>
      </c>
      <c r="C10" s="23">
        <f>SUMIF('📋 AR Ledger'!I3:I502,"Current",'📋 AR Ledger'!F3:F502)</f>
        <v>0</v>
      </c>
      <c r="D10" s="24">
        <f>IF(C10=0,0,C10/SUM(C10:C14))</f>
        <v>0</v>
      </c>
      <c r="E10" s="10" t="s">
        <v>18</v>
      </c>
      <c r="F10" s="10"/>
      <c r="G10" s="10"/>
      <c r="H10" s="10"/>
    </row>
    <row r="11" spans="1:8" ht="19.5" customHeight="1" x14ac:dyDescent="0.25">
      <c r="A11" s="25" t="s">
        <v>19</v>
      </c>
      <c r="B11" s="26">
        <f>COUNTIF('📋 AR Ledger'!I3:I502,"31-60 Days")</f>
        <v>0</v>
      </c>
      <c r="C11" s="27">
        <f>SUMIF('📋 AR Ledger'!I3:I502,"31-60 Days",'📋 AR Ledger'!F3:F502)</f>
        <v>0</v>
      </c>
      <c r="D11" s="28">
        <f>IF(C10=0,0,C11/SUM(C10:C14))</f>
        <v>0</v>
      </c>
      <c r="E11" s="9" t="s">
        <v>20</v>
      </c>
      <c r="F11" s="9"/>
      <c r="G11" s="9"/>
      <c r="H11" s="9"/>
    </row>
    <row r="12" spans="1:8" ht="19.5" customHeight="1" x14ac:dyDescent="0.25">
      <c r="A12" s="29" t="s">
        <v>21</v>
      </c>
      <c r="B12" s="30">
        <f>COUNTIF('📋 AR Ledger'!I3:I502,"61-90 Days")</f>
        <v>0</v>
      </c>
      <c r="C12" s="31">
        <f>SUMIF('📋 AR Ledger'!I3:I502,"61-90 Days",'📋 AR Ledger'!F3:F502)</f>
        <v>0</v>
      </c>
      <c r="D12" s="32">
        <f>IF(C10=0,0,C12/SUM(C10:C14))</f>
        <v>0</v>
      </c>
      <c r="E12" s="8" t="s">
        <v>22</v>
      </c>
      <c r="F12" s="8"/>
      <c r="G12" s="8"/>
      <c r="H12" s="8"/>
    </row>
    <row r="13" spans="1:8" ht="19.5" customHeight="1" x14ac:dyDescent="0.25">
      <c r="A13" s="33" t="s">
        <v>23</v>
      </c>
      <c r="B13" s="34">
        <f>COUNTIF('📋 AR Ledger'!I3:I502,"91-120 Days")</f>
        <v>0</v>
      </c>
      <c r="C13" s="35">
        <f>SUMIF('📋 AR Ledger'!I3:I502,"91-120 Days",'📋 AR Ledger'!F3:F502)</f>
        <v>0</v>
      </c>
      <c r="D13" s="36">
        <f>IF(C10=0,0,C13/SUM(C10:C14))</f>
        <v>0</v>
      </c>
      <c r="E13" s="7" t="s">
        <v>24</v>
      </c>
      <c r="F13" s="7"/>
      <c r="G13" s="7"/>
      <c r="H13" s="7"/>
    </row>
    <row r="14" spans="1:8" ht="19.5" customHeight="1" x14ac:dyDescent="0.25">
      <c r="A14" s="37" t="s">
        <v>25</v>
      </c>
      <c r="B14" s="38">
        <f>COUNTIF('📋 AR Ledger'!I3:I502,"120+ Days")</f>
        <v>0</v>
      </c>
      <c r="C14" s="39">
        <f>SUMIF('📋 AR Ledger'!I3:I502,"120+ Days",'📋 AR Ledger'!F3:F502)</f>
        <v>0</v>
      </c>
      <c r="D14" s="40">
        <f>IF(C10=0,0,C14/SUM(C10:C14))</f>
        <v>0</v>
      </c>
      <c r="E14" s="6" t="s">
        <v>26</v>
      </c>
      <c r="F14" s="6"/>
      <c r="G14" s="6"/>
      <c r="H14" s="6"/>
    </row>
    <row r="15" spans="1:8" ht="15" customHeight="1" x14ac:dyDescent="0.25">
      <c r="A15" s="20" t="s">
        <v>27</v>
      </c>
      <c r="B15" s="20">
        <f>SUM(B10:B14)</f>
        <v>0</v>
      </c>
      <c r="C15" s="41">
        <f>SUM(C10:C14)</f>
        <v>0</v>
      </c>
      <c r="D15" s="20" t="s">
        <v>28</v>
      </c>
      <c r="E15" s="20"/>
      <c r="F15" s="20"/>
      <c r="G15" s="20"/>
      <c r="H15" s="20"/>
    </row>
    <row r="17" spans="1:8" ht="15" customHeight="1" x14ac:dyDescent="0.25">
      <c r="A17" s="12" t="s">
        <v>29</v>
      </c>
      <c r="B17" s="12"/>
      <c r="C17" s="12"/>
      <c r="D17" s="12"/>
      <c r="E17" s="12"/>
      <c r="F17" s="12"/>
      <c r="G17" s="12"/>
      <c r="H17" s="12"/>
    </row>
    <row r="18" spans="1:8" ht="15" customHeight="1" x14ac:dyDescent="0.25">
      <c r="A18" s="20" t="s">
        <v>30</v>
      </c>
      <c r="B18" s="20" t="s">
        <v>31</v>
      </c>
      <c r="C18" s="20" t="s">
        <v>32</v>
      </c>
      <c r="D18" s="20" t="s">
        <v>33</v>
      </c>
      <c r="E18" s="20" t="s">
        <v>34</v>
      </c>
      <c r="F18" s="20" t="s">
        <v>35</v>
      </c>
    </row>
    <row r="19" spans="1:8" ht="18" customHeight="1" x14ac:dyDescent="0.25">
      <c r="A19" s="42" t="s">
        <v>36</v>
      </c>
      <c r="B19" s="43">
        <f>SUMIF('📋 AR Ledger'!C3:C502,A19,'📋 AR Ledger'!E3:E502)</f>
        <v>0</v>
      </c>
      <c r="C19" s="43">
        <f>SUMIF('💰 Payments'!C3:C502,A19,'💰 Payments'!D3:D502)</f>
        <v>0</v>
      </c>
      <c r="D19" s="43">
        <f t="shared" ref="D19:D30" si="0">B19-C19</f>
        <v>0</v>
      </c>
      <c r="E19" s="44">
        <f t="shared" ref="E19:E31" si="1">IF(B19=0,0,C19/B19)</f>
        <v>0</v>
      </c>
      <c r="F19" s="42" t="str">
        <f t="shared" ref="F19:F30" si="2">IF(E19&gt;=0.9,"✅ On Track",IF(E19&gt;=0.7,"⚠️ Monitor","🔴 Action Needed"))</f>
        <v>🔴 Action Needed</v>
      </c>
    </row>
    <row r="20" spans="1:8" ht="18" customHeight="1" x14ac:dyDescent="0.25">
      <c r="A20" s="45" t="s">
        <v>37</v>
      </c>
      <c r="B20" s="46">
        <f>SUMIF('📋 AR Ledger'!C3:C502,A20,'📋 AR Ledger'!E3:E502)</f>
        <v>0</v>
      </c>
      <c r="C20" s="46">
        <f>SUMIF('💰 Payments'!C3:C502,A20,'💰 Payments'!D3:D502)</f>
        <v>0</v>
      </c>
      <c r="D20" s="46">
        <f t="shared" si="0"/>
        <v>0</v>
      </c>
      <c r="E20" s="47">
        <f t="shared" si="1"/>
        <v>0</v>
      </c>
      <c r="F20" s="45" t="str">
        <f t="shared" si="2"/>
        <v>🔴 Action Needed</v>
      </c>
    </row>
    <row r="21" spans="1:8" ht="18" customHeight="1" x14ac:dyDescent="0.25">
      <c r="A21" s="42" t="s">
        <v>38</v>
      </c>
      <c r="B21" s="43">
        <f>SUMIF('📋 AR Ledger'!C3:C502,A21,'📋 AR Ledger'!E3:E502)</f>
        <v>0</v>
      </c>
      <c r="C21" s="43">
        <f>SUMIF('💰 Payments'!C3:C502,A21,'💰 Payments'!D3:D502)</f>
        <v>0</v>
      </c>
      <c r="D21" s="43">
        <f t="shared" si="0"/>
        <v>0</v>
      </c>
      <c r="E21" s="44">
        <f t="shared" si="1"/>
        <v>0</v>
      </c>
      <c r="F21" s="42" t="str">
        <f t="shared" si="2"/>
        <v>🔴 Action Needed</v>
      </c>
    </row>
    <row r="22" spans="1:8" ht="18" customHeight="1" x14ac:dyDescent="0.25">
      <c r="A22" s="45" t="s">
        <v>39</v>
      </c>
      <c r="B22" s="46">
        <f>SUMIF('📋 AR Ledger'!C3:C502,A22,'📋 AR Ledger'!E3:E502)</f>
        <v>0</v>
      </c>
      <c r="C22" s="46">
        <f>SUMIF('💰 Payments'!C3:C502,A22,'💰 Payments'!D3:D502)</f>
        <v>0</v>
      </c>
      <c r="D22" s="46">
        <f t="shared" si="0"/>
        <v>0</v>
      </c>
      <c r="E22" s="47">
        <f t="shared" si="1"/>
        <v>0</v>
      </c>
      <c r="F22" s="45" t="str">
        <f t="shared" si="2"/>
        <v>🔴 Action Needed</v>
      </c>
    </row>
    <row r="23" spans="1:8" ht="18" customHeight="1" x14ac:dyDescent="0.25">
      <c r="A23" s="42" t="s">
        <v>40</v>
      </c>
      <c r="B23" s="43">
        <f>SUMIF('📋 AR Ledger'!C3:C502,A23,'📋 AR Ledger'!E3:E502)</f>
        <v>0</v>
      </c>
      <c r="C23" s="43">
        <f>SUMIF('💰 Payments'!C3:C502,A23,'💰 Payments'!D3:D502)</f>
        <v>0</v>
      </c>
      <c r="D23" s="43">
        <f t="shared" si="0"/>
        <v>0</v>
      </c>
      <c r="E23" s="44">
        <f t="shared" si="1"/>
        <v>0</v>
      </c>
      <c r="F23" s="42" t="str">
        <f t="shared" si="2"/>
        <v>🔴 Action Needed</v>
      </c>
    </row>
    <row r="24" spans="1:8" ht="18" customHeight="1" x14ac:dyDescent="0.25">
      <c r="A24" s="45" t="s">
        <v>41</v>
      </c>
      <c r="B24" s="46">
        <f>SUMIF('📋 AR Ledger'!C3:C502,A24,'📋 AR Ledger'!E3:E502)</f>
        <v>0</v>
      </c>
      <c r="C24" s="46">
        <f>SUMIF('💰 Payments'!C3:C502,A24,'💰 Payments'!D3:D502)</f>
        <v>0</v>
      </c>
      <c r="D24" s="46">
        <f t="shared" si="0"/>
        <v>0</v>
      </c>
      <c r="E24" s="47">
        <f t="shared" si="1"/>
        <v>0</v>
      </c>
      <c r="F24" s="45" t="str">
        <f t="shared" si="2"/>
        <v>🔴 Action Needed</v>
      </c>
    </row>
    <row r="25" spans="1:8" ht="18" customHeight="1" x14ac:dyDescent="0.25">
      <c r="A25" s="42" t="s">
        <v>42</v>
      </c>
      <c r="B25" s="43">
        <f>SUMIF('📋 AR Ledger'!C3:C502,A25,'📋 AR Ledger'!E3:E502)</f>
        <v>0</v>
      </c>
      <c r="C25" s="43">
        <f>SUMIF('💰 Payments'!C3:C502,A25,'💰 Payments'!D3:D502)</f>
        <v>0</v>
      </c>
      <c r="D25" s="43">
        <f t="shared" si="0"/>
        <v>0</v>
      </c>
      <c r="E25" s="44">
        <f t="shared" si="1"/>
        <v>0</v>
      </c>
      <c r="F25" s="42" t="str">
        <f t="shared" si="2"/>
        <v>🔴 Action Needed</v>
      </c>
    </row>
    <row r="26" spans="1:8" ht="18" customHeight="1" x14ac:dyDescent="0.25">
      <c r="A26" s="45" t="s">
        <v>43</v>
      </c>
      <c r="B26" s="46">
        <f>SUMIF('📋 AR Ledger'!C3:C502,A26,'📋 AR Ledger'!E3:E502)</f>
        <v>0</v>
      </c>
      <c r="C26" s="46">
        <f>SUMIF('💰 Payments'!C3:C502,A26,'💰 Payments'!D3:D502)</f>
        <v>0</v>
      </c>
      <c r="D26" s="46">
        <f t="shared" si="0"/>
        <v>0</v>
      </c>
      <c r="E26" s="47">
        <f t="shared" si="1"/>
        <v>0</v>
      </c>
      <c r="F26" s="45" t="str">
        <f t="shared" si="2"/>
        <v>🔴 Action Needed</v>
      </c>
    </row>
    <row r="27" spans="1:8" ht="18" customHeight="1" x14ac:dyDescent="0.25">
      <c r="A27" s="42" t="s">
        <v>44</v>
      </c>
      <c r="B27" s="43">
        <f>SUMIF('📋 AR Ledger'!C3:C502,A27,'📋 AR Ledger'!E3:E502)</f>
        <v>0</v>
      </c>
      <c r="C27" s="43">
        <f>SUMIF('💰 Payments'!C3:C502,A27,'💰 Payments'!D3:D502)</f>
        <v>0</v>
      </c>
      <c r="D27" s="43">
        <f t="shared" si="0"/>
        <v>0</v>
      </c>
      <c r="E27" s="44">
        <f t="shared" si="1"/>
        <v>0</v>
      </c>
      <c r="F27" s="42" t="str">
        <f t="shared" si="2"/>
        <v>🔴 Action Needed</v>
      </c>
    </row>
    <row r="28" spans="1:8" ht="18" customHeight="1" x14ac:dyDescent="0.25">
      <c r="A28" s="45" t="s">
        <v>45</v>
      </c>
      <c r="B28" s="46">
        <f>SUMIF('📋 AR Ledger'!C3:C502,A28,'📋 AR Ledger'!E3:E502)</f>
        <v>0</v>
      </c>
      <c r="C28" s="46">
        <f>SUMIF('💰 Payments'!C3:C502,A28,'💰 Payments'!D3:D502)</f>
        <v>0</v>
      </c>
      <c r="D28" s="46">
        <f t="shared" si="0"/>
        <v>0</v>
      </c>
      <c r="E28" s="47">
        <f t="shared" si="1"/>
        <v>0</v>
      </c>
      <c r="F28" s="45" t="str">
        <f t="shared" si="2"/>
        <v>🔴 Action Needed</v>
      </c>
    </row>
    <row r="29" spans="1:8" ht="18" customHeight="1" x14ac:dyDescent="0.25">
      <c r="A29" s="42" t="s">
        <v>46</v>
      </c>
      <c r="B29" s="43">
        <f>SUMIF('📋 AR Ledger'!C3:C502,A29,'📋 AR Ledger'!E3:E502)</f>
        <v>0</v>
      </c>
      <c r="C29" s="43">
        <f>SUMIF('💰 Payments'!C3:C502,A29,'💰 Payments'!D3:D502)</f>
        <v>0</v>
      </c>
      <c r="D29" s="43">
        <f t="shared" si="0"/>
        <v>0</v>
      </c>
      <c r="E29" s="44">
        <f t="shared" si="1"/>
        <v>0</v>
      </c>
      <c r="F29" s="42" t="str">
        <f t="shared" si="2"/>
        <v>🔴 Action Needed</v>
      </c>
    </row>
    <row r="30" spans="1:8" ht="18" customHeight="1" x14ac:dyDescent="0.25">
      <c r="A30" s="45" t="s">
        <v>47</v>
      </c>
      <c r="B30" s="46">
        <f>SUMIF('📋 AR Ledger'!C3:C502,A30,'📋 AR Ledger'!E3:E502)</f>
        <v>0</v>
      </c>
      <c r="C30" s="46">
        <f>SUMIF('💰 Payments'!C3:C502,A30,'💰 Payments'!D3:D502)</f>
        <v>0</v>
      </c>
      <c r="D30" s="46">
        <f t="shared" si="0"/>
        <v>0</v>
      </c>
      <c r="E30" s="47">
        <f t="shared" si="1"/>
        <v>0</v>
      </c>
      <c r="F30" s="45" t="str">
        <f t="shared" si="2"/>
        <v>🔴 Action Needed</v>
      </c>
    </row>
    <row r="31" spans="1:8" ht="15" customHeight="1" x14ac:dyDescent="0.25">
      <c r="A31" s="20" t="s">
        <v>48</v>
      </c>
      <c r="B31" s="41">
        <f>SUM(B19:B30)</f>
        <v>0</v>
      </c>
      <c r="C31" s="41">
        <f>SUM(C19:C30)</f>
        <v>0</v>
      </c>
      <c r="D31" s="41">
        <f>SUM(D19:D30)</f>
        <v>0</v>
      </c>
      <c r="E31" s="48">
        <f t="shared" si="1"/>
        <v>0</v>
      </c>
      <c r="F31" s="20"/>
    </row>
  </sheetData>
  <mergeCells count="11">
    <mergeCell ref="A17:H17"/>
    <mergeCell ref="E10:H10"/>
    <mergeCell ref="E11:H11"/>
    <mergeCell ref="E12:H12"/>
    <mergeCell ref="E13:H13"/>
    <mergeCell ref="E14:H14"/>
    <mergeCell ref="A1:H1"/>
    <mergeCell ref="A2:H2"/>
    <mergeCell ref="A4:H4"/>
    <mergeCell ref="A8:H8"/>
    <mergeCell ref="E9:H9"/>
  </mergeCell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6"/>
  <sheetViews>
    <sheetView showGridLines="0" zoomScaleNormal="100" workbookViewId="0">
      <selection sqref="A1:B1"/>
    </sheetView>
  </sheetViews>
  <sheetFormatPr defaultColWidth="8.7109375" defaultRowHeight="15" x14ac:dyDescent="0.25"/>
  <cols>
    <col min="1" max="1" width="70" customWidth="1"/>
    <col min="2" max="2" width="30" customWidth="1"/>
  </cols>
  <sheetData>
    <row r="1" spans="1:2" ht="60" customHeight="1" x14ac:dyDescent="0.25">
      <c r="A1" s="14" t="s">
        <v>158</v>
      </c>
      <c r="B1" s="14"/>
    </row>
    <row r="2" spans="1:2" ht="15" customHeight="1" x14ac:dyDescent="0.25">
      <c r="A2" s="1" t="s">
        <v>159</v>
      </c>
      <c r="B2" s="1"/>
    </row>
    <row r="4" spans="1:2" ht="24.75" customHeight="1" x14ac:dyDescent="0.25">
      <c r="A4" s="62" t="s">
        <v>160</v>
      </c>
      <c r="B4" s="62"/>
    </row>
    <row r="5" spans="1:2" ht="34.5" customHeight="1" x14ac:dyDescent="0.25">
      <c r="A5" s="4" t="s">
        <v>161</v>
      </c>
      <c r="B5" s="4"/>
    </row>
    <row r="6" spans="1:2" ht="7.5" customHeight="1" x14ac:dyDescent="0.25"/>
    <row r="7" spans="1:2" ht="24.75" customHeight="1" x14ac:dyDescent="0.25">
      <c r="A7" s="62" t="s">
        <v>162</v>
      </c>
      <c r="B7" s="62"/>
    </row>
    <row r="8" spans="1:2" ht="34.5" customHeight="1" x14ac:dyDescent="0.25">
      <c r="A8" s="3" t="s">
        <v>163</v>
      </c>
      <c r="B8" s="3"/>
    </row>
    <row r="9" spans="1:2" ht="7.5" customHeight="1" x14ac:dyDescent="0.25"/>
    <row r="10" spans="1:2" ht="24.75" customHeight="1" x14ac:dyDescent="0.25">
      <c r="A10" s="62" t="s">
        <v>164</v>
      </c>
      <c r="B10" s="62"/>
    </row>
    <row r="11" spans="1:2" ht="34.5" customHeight="1" x14ac:dyDescent="0.25">
      <c r="A11" s="4" t="s">
        <v>165</v>
      </c>
      <c r="B11" s="4"/>
    </row>
    <row r="12" spans="1:2" ht="7.5" customHeight="1" x14ac:dyDescent="0.25"/>
    <row r="13" spans="1:2" ht="24.75" customHeight="1" x14ac:dyDescent="0.25">
      <c r="A13" s="62" t="s">
        <v>166</v>
      </c>
      <c r="B13" s="62"/>
    </row>
    <row r="14" spans="1:2" ht="34.5" customHeight="1" x14ac:dyDescent="0.25">
      <c r="A14" s="3" t="s">
        <v>167</v>
      </c>
      <c r="B14" s="3"/>
    </row>
    <row r="15" spans="1:2" ht="7.5" customHeight="1" x14ac:dyDescent="0.25"/>
    <row r="16" spans="1:2" ht="24.75" customHeight="1" x14ac:dyDescent="0.25">
      <c r="A16" s="62" t="s">
        <v>168</v>
      </c>
      <c r="B16" s="62"/>
    </row>
    <row r="17" spans="1:2" ht="34.5" customHeight="1" x14ac:dyDescent="0.25">
      <c r="A17" s="4" t="s">
        <v>169</v>
      </c>
      <c r="B17" s="4"/>
    </row>
    <row r="18" spans="1:2" ht="7.5" customHeight="1" x14ac:dyDescent="0.25"/>
    <row r="19" spans="1:2" ht="24.75" customHeight="1" x14ac:dyDescent="0.25">
      <c r="A19" s="62" t="s">
        <v>170</v>
      </c>
      <c r="B19" s="62"/>
    </row>
    <row r="20" spans="1:2" ht="34.5" customHeight="1" x14ac:dyDescent="0.25">
      <c r="A20" s="3" t="s">
        <v>171</v>
      </c>
      <c r="B20" s="3"/>
    </row>
    <row r="21" spans="1:2" ht="7.5" customHeight="1" x14ac:dyDescent="0.25"/>
    <row r="22" spans="1:2" ht="24.75" customHeight="1" x14ac:dyDescent="0.25">
      <c r="A22" s="62" t="s">
        <v>172</v>
      </c>
      <c r="B22" s="62"/>
    </row>
    <row r="23" spans="1:2" ht="34.5" customHeight="1" x14ac:dyDescent="0.25">
      <c r="A23" s="4" t="s">
        <v>173</v>
      </c>
      <c r="B23" s="4"/>
    </row>
    <row r="24" spans="1:2" ht="7.5" customHeight="1" x14ac:dyDescent="0.25"/>
    <row r="25" spans="1:2" ht="24.75" customHeight="1" x14ac:dyDescent="0.25">
      <c r="A25" s="62" t="s">
        <v>174</v>
      </c>
      <c r="B25" s="62"/>
    </row>
    <row r="26" spans="1:2" ht="34.5" customHeight="1" x14ac:dyDescent="0.25">
      <c r="A26" s="3" t="s">
        <v>175</v>
      </c>
      <c r="B26" s="3"/>
    </row>
    <row r="27" spans="1:2" ht="7.5" customHeight="1" x14ac:dyDescent="0.25"/>
    <row r="28" spans="1:2" ht="24.75" customHeight="1" x14ac:dyDescent="0.25">
      <c r="A28" s="62" t="s">
        <v>176</v>
      </c>
      <c r="B28" s="62"/>
    </row>
    <row r="29" spans="1:2" ht="34.5" customHeight="1" x14ac:dyDescent="0.25">
      <c r="A29" s="4" t="s">
        <v>177</v>
      </c>
      <c r="B29" s="4"/>
    </row>
    <row r="30" spans="1:2" ht="7.5" customHeight="1" x14ac:dyDescent="0.25"/>
    <row r="31" spans="1:2" ht="24.75" customHeight="1" x14ac:dyDescent="0.25">
      <c r="A31" s="62" t="s">
        <v>178</v>
      </c>
      <c r="B31" s="62"/>
    </row>
    <row r="32" spans="1:2" ht="34.5" customHeight="1" x14ac:dyDescent="0.25">
      <c r="A32" s="3" t="s">
        <v>179</v>
      </c>
      <c r="B32" s="3"/>
    </row>
    <row r="33" spans="1:2" ht="7.5" customHeight="1" x14ac:dyDescent="0.25"/>
    <row r="36" spans="1:2" ht="15" customHeight="1" x14ac:dyDescent="0.25">
      <c r="A36" s="63" t="s">
        <v>180</v>
      </c>
      <c r="B36" s="63"/>
    </row>
  </sheetData>
  <mergeCells count="23">
    <mergeCell ref="A31:B31"/>
    <mergeCell ref="A32:B32"/>
    <mergeCell ref="A36:B36"/>
    <mergeCell ref="A23:B23"/>
    <mergeCell ref="A25:B25"/>
    <mergeCell ref="A26:B26"/>
    <mergeCell ref="A28:B28"/>
    <mergeCell ref="A29:B29"/>
    <mergeCell ref="A16:B16"/>
    <mergeCell ref="A17:B17"/>
    <mergeCell ref="A19:B19"/>
    <mergeCell ref="A20:B20"/>
    <mergeCell ref="A22:B22"/>
    <mergeCell ref="A8:B8"/>
    <mergeCell ref="A10:B10"/>
    <mergeCell ref="A11:B11"/>
    <mergeCell ref="A13:B13"/>
    <mergeCell ref="A14:B14"/>
    <mergeCell ref="A1:B1"/>
    <mergeCell ref="A2:B2"/>
    <mergeCell ref="A4:B4"/>
    <mergeCell ref="A5:B5"/>
    <mergeCell ref="A7:B7"/>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2"/>
  <sheetViews>
    <sheetView showGridLines="0" zoomScaleNormal="100" workbookViewId="0">
      <selection sqref="A1:J1"/>
    </sheetView>
  </sheetViews>
  <sheetFormatPr defaultColWidth="8.7109375" defaultRowHeight="15" x14ac:dyDescent="0.25"/>
  <cols>
    <col min="1" max="1" width="8" customWidth="1"/>
    <col min="2" max="2" width="22" customWidth="1"/>
    <col min="3" max="3" width="12" customWidth="1"/>
    <col min="4" max="6" width="14" customWidth="1"/>
    <col min="7" max="7" width="12" customWidth="1"/>
    <col min="8" max="8" width="16" customWidth="1"/>
    <col min="9" max="9" width="14" customWidth="1"/>
    <col min="10" max="10" width="20" customWidth="1"/>
  </cols>
  <sheetData>
    <row r="1" spans="1:10" ht="45" customHeight="1" x14ac:dyDescent="0.25">
      <c r="A1" s="5" t="s">
        <v>49</v>
      </c>
      <c r="B1" s="5"/>
      <c r="C1" s="5"/>
      <c r="D1" s="5"/>
      <c r="E1" s="5"/>
      <c r="F1" s="5"/>
      <c r="G1" s="5"/>
      <c r="H1" s="5"/>
      <c r="I1" s="5"/>
      <c r="J1" s="5"/>
    </row>
    <row r="2" spans="1:10" ht="23.25" customHeight="1" x14ac:dyDescent="0.25">
      <c r="A2" s="20" t="s">
        <v>50</v>
      </c>
      <c r="B2" s="20" t="s">
        <v>51</v>
      </c>
      <c r="C2" s="20" t="s">
        <v>30</v>
      </c>
      <c r="D2" s="20" t="s">
        <v>52</v>
      </c>
      <c r="E2" s="20" t="s">
        <v>53</v>
      </c>
      <c r="F2" s="20" t="s">
        <v>54</v>
      </c>
      <c r="G2" s="20" t="s">
        <v>55</v>
      </c>
      <c r="H2" s="20" t="s">
        <v>56</v>
      </c>
      <c r="I2" s="20" t="s">
        <v>12</v>
      </c>
      <c r="J2" s="20" t="s">
        <v>57</v>
      </c>
    </row>
    <row r="3" spans="1:10" ht="18" customHeight="1" x14ac:dyDescent="0.25">
      <c r="A3" s="45" t="str">
        <f t="shared" ref="A3:A66" si="0">IF(B3="","",ROW()-2)</f>
        <v/>
      </c>
      <c r="B3" s="49"/>
      <c r="C3" s="45" t="str">
        <f t="shared" ref="C3:C66" si="1">IF(D3="","",TEXT(D3,"MMMM"))</f>
        <v/>
      </c>
      <c r="D3" s="49"/>
      <c r="E3" s="50"/>
      <c r="F3" s="50"/>
      <c r="G3" s="45" t="str">
        <f t="shared" ref="G3:G66" ca="1" si="2">IF(OR(D3="",H3="Paid"),"",IF(H3="Paid",0,TODAY()-D3))</f>
        <v/>
      </c>
      <c r="H3" s="49"/>
      <c r="I3" s="45" t="str">
        <f t="shared" ref="I3:I66" si="3">IF(D3="","",IF(H3="Paid","Paid",IF(G3&lt;=30,"Current",IF(G3&lt;=60,"31-60 Days",IF(G3&lt;=90,"61-90 Days",IF(G3&lt;=120,"91-120 Days","120+ Days"))))))</f>
        <v/>
      </c>
      <c r="J3" s="49"/>
    </row>
    <row r="4" spans="1:10" ht="18" customHeight="1" x14ac:dyDescent="0.25">
      <c r="A4" s="42" t="str">
        <f t="shared" si="0"/>
        <v/>
      </c>
      <c r="B4" s="51"/>
      <c r="C4" s="42" t="str">
        <f t="shared" si="1"/>
        <v/>
      </c>
      <c r="D4" s="51"/>
      <c r="E4" s="52"/>
      <c r="F4" s="52"/>
      <c r="G4" s="42" t="str">
        <f t="shared" ca="1" si="2"/>
        <v/>
      </c>
      <c r="H4" s="51"/>
      <c r="I4" s="42" t="str">
        <f t="shared" si="3"/>
        <v/>
      </c>
      <c r="J4" s="51"/>
    </row>
    <row r="5" spans="1:10" ht="18" customHeight="1" x14ac:dyDescent="0.25">
      <c r="A5" s="45" t="str">
        <f t="shared" si="0"/>
        <v/>
      </c>
      <c r="B5" s="49"/>
      <c r="C5" s="45" t="str">
        <f t="shared" si="1"/>
        <v/>
      </c>
      <c r="D5" s="49"/>
      <c r="E5" s="50"/>
      <c r="F5" s="50"/>
      <c r="G5" s="45" t="str">
        <f t="shared" ca="1" si="2"/>
        <v/>
      </c>
      <c r="H5" s="49"/>
      <c r="I5" s="45" t="str">
        <f t="shared" si="3"/>
        <v/>
      </c>
      <c r="J5" s="49"/>
    </row>
    <row r="6" spans="1:10" ht="18" customHeight="1" x14ac:dyDescent="0.25">
      <c r="A6" s="42" t="str">
        <f t="shared" si="0"/>
        <v/>
      </c>
      <c r="B6" s="51"/>
      <c r="C6" s="42" t="str">
        <f t="shared" si="1"/>
        <v/>
      </c>
      <c r="D6" s="51"/>
      <c r="E6" s="52"/>
      <c r="F6" s="52"/>
      <c r="G6" s="42" t="str">
        <f t="shared" ca="1" si="2"/>
        <v/>
      </c>
      <c r="H6" s="51"/>
      <c r="I6" s="42" t="str">
        <f t="shared" si="3"/>
        <v/>
      </c>
      <c r="J6" s="51"/>
    </row>
    <row r="7" spans="1:10" ht="18" customHeight="1" x14ac:dyDescent="0.25">
      <c r="A7" s="45" t="str">
        <f t="shared" si="0"/>
        <v/>
      </c>
      <c r="B7" s="49"/>
      <c r="C7" s="45" t="str">
        <f t="shared" si="1"/>
        <v/>
      </c>
      <c r="D7" s="49"/>
      <c r="E7" s="50"/>
      <c r="F7" s="50"/>
      <c r="G7" s="45" t="str">
        <f t="shared" ca="1" si="2"/>
        <v/>
      </c>
      <c r="H7" s="49"/>
      <c r="I7" s="45" t="str">
        <f t="shared" si="3"/>
        <v/>
      </c>
      <c r="J7" s="49"/>
    </row>
    <row r="8" spans="1:10" ht="18" customHeight="1" x14ac:dyDescent="0.25">
      <c r="A8" s="42" t="str">
        <f t="shared" si="0"/>
        <v/>
      </c>
      <c r="B8" s="51"/>
      <c r="C8" s="42" t="str">
        <f t="shared" si="1"/>
        <v/>
      </c>
      <c r="D8" s="51"/>
      <c r="E8" s="52"/>
      <c r="F8" s="52"/>
      <c r="G8" s="42" t="str">
        <f t="shared" ca="1" si="2"/>
        <v/>
      </c>
      <c r="H8" s="51"/>
      <c r="I8" s="42" t="str">
        <f t="shared" si="3"/>
        <v/>
      </c>
      <c r="J8" s="51"/>
    </row>
    <row r="9" spans="1:10" ht="18" customHeight="1" x14ac:dyDescent="0.25">
      <c r="A9" s="45" t="str">
        <f t="shared" si="0"/>
        <v/>
      </c>
      <c r="B9" s="49"/>
      <c r="C9" s="45" t="str">
        <f t="shared" si="1"/>
        <v/>
      </c>
      <c r="D9" s="49"/>
      <c r="E9" s="50"/>
      <c r="F9" s="50"/>
      <c r="G9" s="45" t="str">
        <f t="shared" ca="1" si="2"/>
        <v/>
      </c>
      <c r="H9" s="49"/>
      <c r="I9" s="45" t="str">
        <f t="shared" si="3"/>
        <v/>
      </c>
      <c r="J9" s="49"/>
    </row>
    <row r="10" spans="1:10" ht="18" customHeight="1" x14ac:dyDescent="0.25">
      <c r="A10" s="42" t="str">
        <f t="shared" si="0"/>
        <v/>
      </c>
      <c r="B10" s="51"/>
      <c r="C10" s="42" t="str">
        <f t="shared" si="1"/>
        <v/>
      </c>
      <c r="D10" s="51"/>
      <c r="E10" s="52"/>
      <c r="F10" s="52"/>
      <c r="G10" s="42" t="str">
        <f t="shared" ca="1" si="2"/>
        <v/>
      </c>
      <c r="H10" s="51"/>
      <c r="I10" s="42" t="str">
        <f t="shared" si="3"/>
        <v/>
      </c>
      <c r="J10" s="51"/>
    </row>
    <row r="11" spans="1:10" ht="18" customHeight="1" x14ac:dyDescent="0.25">
      <c r="A11" s="45" t="str">
        <f t="shared" si="0"/>
        <v/>
      </c>
      <c r="B11" s="49"/>
      <c r="C11" s="45" t="str">
        <f t="shared" si="1"/>
        <v/>
      </c>
      <c r="D11" s="49"/>
      <c r="E11" s="50"/>
      <c r="F11" s="50"/>
      <c r="G11" s="45" t="str">
        <f t="shared" ca="1" si="2"/>
        <v/>
      </c>
      <c r="H11" s="49"/>
      <c r="I11" s="45" t="str">
        <f t="shared" si="3"/>
        <v/>
      </c>
      <c r="J11" s="49"/>
    </row>
    <row r="12" spans="1:10" ht="18" customHeight="1" x14ac:dyDescent="0.25">
      <c r="A12" s="42" t="str">
        <f t="shared" si="0"/>
        <v/>
      </c>
      <c r="B12" s="51"/>
      <c r="C12" s="42" t="str">
        <f t="shared" si="1"/>
        <v/>
      </c>
      <c r="D12" s="51"/>
      <c r="E12" s="52"/>
      <c r="F12" s="52"/>
      <c r="G12" s="42" t="str">
        <f t="shared" ca="1" si="2"/>
        <v/>
      </c>
      <c r="H12" s="51"/>
      <c r="I12" s="42" t="str">
        <f t="shared" si="3"/>
        <v/>
      </c>
      <c r="J12" s="51"/>
    </row>
    <row r="13" spans="1:10" ht="18" customHeight="1" x14ac:dyDescent="0.25">
      <c r="A13" s="45" t="str">
        <f t="shared" si="0"/>
        <v/>
      </c>
      <c r="B13" s="49"/>
      <c r="C13" s="45" t="str">
        <f t="shared" si="1"/>
        <v/>
      </c>
      <c r="D13" s="49"/>
      <c r="E13" s="50"/>
      <c r="F13" s="50"/>
      <c r="G13" s="45" t="str">
        <f t="shared" ca="1" si="2"/>
        <v/>
      </c>
      <c r="H13" s="49"/>
      <c r="I13" s="45" t="str">
        <f t="shared" si="3"/>
        <v/>
      </c>
      <c r="J13" s="49"/>
    </row>
    <row r="14" spans="1:10" ht="18" customHeight="1" x14ac:dyDescent="0.25">
      <c r="A14" s="42" t="str">
        <f t="shared" si="0"/>
        <v/>
      </c>
      <c r="B14" s="51"/>
      <c r="C14" s="42" t="str">
        <f t="shared" si="1"/>
        <v/>
      </c>
      <c r="D14" s="51"/>
      <c r="E14" s="52"/>
      <c r="F14" s="52"/>
      <c r="G14" s="42" t="str">
        <f t="shared" ca="1" si="2"/>
        <v/>
      </c>
      <c r="H14" s="51"/>
      <c r="I14" s="42" t="str">
        <f t="shared" si="3"/>
        <v/>
      </c>
      <c r="J14" s="51"/>
    </row>
    <row r="15" spans="1:10" ht="18" customHeight="1" x14ac:dyDescent="0.25">
      <c r="A15" s="45" t="str">
        <f t="shared" si="0"/>
        <v/>
      </c>
      <c r="B15" s="49"/>
      <c r="C15" s="45" t="str">
        <f t="shared" si="1"/>
        <v/>
      </c>
      <c r="D15" s="49"/>
      <c r="E15" s="50"/>
      <c r="F15" s="50"/>
      <c r="G15" s="45" t="str">
        <f t="shared" ca="1" si="2"/>
        <v/>
      </c>
      <c r="H15" s="49"/>
      <c r="I15" s="45" t="str">
        <f t="shared" si="3"/>
        <v/>
      </c>
      <c r="J15" s="49"/>
    </row>
    <row r="16" spans="1:10" ht="18" customHeight="1" x14ac:dyDescent="0.25">
      <c r="A16" s="42" t="str">
        <f t="shared" si="0"/>
        <v/>
      </c>
      <c r="B16" s="51"/>
      <c r="C16" s="42" t="str">
        <f t="shared" si="1"/>
        <v/>
      </c>
      <c r="D16" s="51"/>
      <c r="E16" s="52"/>
      <c r="F16" s="52"/>
      <c r="G16" s="42" t="str">
        <f t="shared" ca="1" si="2"/>
        <v/>
      </c>
      <c r="H16" s="51"/>
      <c r="I16" s="42" t="str">
        <f t="shared" si="3"/>
        <v/>
      </c>
      <c r="J16" s="51"/>
    </row>
    <row r="17" spans="1:10" ht="18" customHeight="1" x14ac:dyDescent="0.25">
      <c r="A17" s="45" t="str">
        <f t="shared" si="0"/>
        <v/>
      </c>
      <c r="B17" s="49"/>
      <c r="C17" s="45" t="str">
        <f t="shared" si="1"/>
        <v/>
      </c>
      <c r="D17" s="49"/>
      <c r="E17" s="50"/>
      <c r="F17" s="50"/>
      <c r="G17" s="45" t="str">
        <f t="shared" ca="1" si="2"/>
        <v/>
      </c>
      <c r="H17" s="49"/>
      <c r="I17" s="45" t="str">
        <f t="shared" si="3"/>
        <v/>
      </c>
      <c r="J17" s="49"/>
    </row>
    <row r="18" spans="1:10" ht="18" customHeight="1" x14ac:dyDescent="0.25">
      <c r="A18" s="42" t="str">
        <f t="shared" si="0"/>
        <v/>
      </c>
      <c r="B18" s="51"/>
      <c r="C18" s="42" t="str">
        <f t="shared" si="1"/>
        <v/>
      </c>
      <c r="D18" s="51"/>
      <c r="E18" s="52"/>
      <c r="F18" s="52"/>
      <c r="G18" s="42" t="str">
        <f t="shared" ca="1" si="2"/>
        <v/>
      </c>
      <c r="H18" s="51"/>
      <c r="I18" s="42" t="str">
        <f t="shared" si="3"/>
        <v/>
      </c>
      <c r="J18" s="51"/>
    </row>
    <row r="19" spans="1:10" ht="18" customHeight="1" x14ac:dyDescent="0.25">
      <c r="A19" s="45" t="str">
        <f t="shared" si="0"/>
        <v/>
      </c>
      <c r="B19" s="49"/>
      <c r="C19" s="45" t="str">
        <f t="shared" si="1"/>
        <v/>
      </c>
      <c r="D19" s="49"/>
      <c r="E19" s="50"/>
      <c r="F19" s="50"/>
      <c r="G19" s="45" t="str">
        <f t="shared" ca="1" si="2"/>
        <v/>
      </c>
      <c r="H19" s="49"/>
      <c r="I19" s="45" t="str">
        <f t="shared" si="3"/>
        <v/>
      </c>
      <c r="J19" s="49"/>
    </row>
    <row r="20" spans="1:10" ht="18" customHeight="1" x14ac:dyDescent="0.25">
      <c r="A20" s="42" t="str">
        <f t="shared" si="0"/>
        <v/>
      </c>
      <c r="B20" s="51"/>
      <c r="C20" s="42" t="str">
        <f t="shared" si="1"/>
        <v/>
      </c>
      <c r="D20" s="51"/>
      <c r="E20" s="52"/>
      <c r="F20" s="52"/>
      <c r="G20" s="42" t="str">
        <f t="shared" ca="1" si="2"/>
        <v/>
      </c>
      <c r="H20" s="51"/>
      <c r="I20" s="42" t="str">
        <f t="shared" si="3"/>
        <v/>
      </c>
      <c r="J20" s="51"/>
    </row>
    <row r="21" spans="1:10" ht="18" customHeight="1" x14ac:dyDescent="0.25">
      <c r="A21" s="45" t="str">
        <f t="shared" si="0"/>
        <v/>
      </c>
      <c r="B21" s="49"/>
      <c r="C21" s="45" t="str">
        <f t="shared" si="1"/>
        <v/>
      </c>
      <c r="D21" s="49"/>
      <c r="E21" s="50"/>
      <c r="F21" s="50"/>
      <c r="G21" s="45" t="str">
        <f t="shared" ca="1" si="2"/>
        <v/>
      </c>
      <c r="H21" s="49"/>
      <c r="I21" s="45" t="str">
        <f t="shared" si="3"/>
        <v/>
      </c>
      <c r="J21" s="49"/>
    </row>
    <row r="22" spans="1:10" ht="18" customHeight="1" x14ac:dyDescent="0.25">
      <c r="A22" s="42" t="str">
        <f t="shared" si="0"/>
        <v/>
      </c>
      <c r="B22" s="51"/>
      <c r="C22" s="42" t="str">
        <f t="shared" si="1"/>
        <v/>
      </c>
      <c r="D22" s="51"/>
      <c r="E22" s="52"/>
      <c r="F22" s="52"/>
      <c r="G22" s="42" t="str">
        <f t="shared" ca="1" si="2"/>
        <v/>
      </c>
      <c r="H22" s="51"/>
      <c r="I22" s="42" t="str">
        <f t="shared" si="3"/>
        <v/>
      </c>
      <c r="J22" s="51"/>
    </row>
    <row r="23" spans="1:10" ht="18" customHeight="1" x14ac:dyDescent="0.25">
      <c r="A23" s="45" t="str">
        <f t="shared" si="0"/>
        <v/>
      </c>
      <c r="B23" s="49"/>
      <c r="C23" s="45" t="str">
        <f t="shared" si="1"/>
        <v/>
      </c>
      <c r="D23" s="49"/>
      <c r="E23" s="50"/>
      <c r="F23" s="50"/>
      <c r="G23" s="45" t="str">
        <f t="shared" ca="1" si="2"/>
        <v/>
      </c>
      <c r="H23" s="49"/>
      <c r="I23" s="45" t="str">
        <f t="shared" si="3"/>
        <v/>
      </c>
      <c r="J23" s="49"/>
    </row>
    <row r="24" spans="1:10" ht="18" customHeight="1" x14ac:dyDescent="0.25">
      <c r="A24" s="42" t="str">
        <f t="shared" si="0"/>
        <v/>
      </c>
      <c r="B24" s="51"/>
      <c r="C24" s="42" t="str">
        <f t="shared" si="1"/>
        <v/>
      </c>
      <c r="D24" s="51"/>
      <c r="E24" s="52"/>
      <c r="F24" s="52"/>
      <c r="G24" s="42" t="str">
        <f t="shared" ca="1" si="2"/>
        <v/>
      </c>
      <c r="H24" s="51"/>
      <c r="I24" s="42" t="str">
        <f t="shared" si="3"/>
        <v/>
      </c>
      <c r="J24" s="51"/>
    </row>
    <row r="25" spans="1:10" ht="18" customHeight="1" x14ac:dyDescent="0.25">
      <c r="A25" s="45" t="str">
        <f t="shared" si="0"/>
        <v/>
      </c>
      <c r="B25" s="49"/>
      <c r="C25" s="45" t="str">
        <f t="shared" si="1"/>
        <v/>
      </c>
      <c r="D25" s="49"/>
      <c r="E25" s="50"/>
      <c r="F25" s="50"/>
      <c r="G25" s="45" t="str">
        <f t="shared" ca="1" si="2"/>
        <v/>
      </c>
      <c r="H25" s="49"/>
      <c r="I25" s="45" t="str">
        <f t="shared" si="3"/>
        <v/>
      </c>
      <c r="J25" s="49"/>
    </row>
    <row r="26" spans="1:10" ht="18" customHeight="1" x14ac:dyDescent="0.25">
      <c r="A26" s="42" t="str">
        <f t="shared" si="0"/>
        <v/>
      </c>
      <c r="B26" s="51"/>
      <c r="C26" s="42" t="str">
        <f t="shared" si="1"/>
        <v/>
      </c>
      <c r="D26" s="51"/>
      <c r="E26" s="52"/>
      <c r="F26" s="52"/>
      <c r="G26" s="42" t="str">
        <f t="shared" ca="1" si="2"/>
        <v/>
      </c>
      <c r="H26" s="51"/>
      <c r="I26" s="42" t="str">
        <f t="shared" si="3"/>
        <v/>
      </c>
      <c r="J26" s="51"/>
    </row>
    <row r="27" spans="1:10" ht="18" customHeight="1" x14ac:dyDescent="0.25">
      <c r="A27" s="45" t="str">
        <f t="shared" si="0"/>
        <v/>
      </c>
      <c r="B27" s="49"/>
      <c r="C27" s="45" t="str">
        <f t="shared" si="1"/>
        <v/>
      </c>
      <c r="D27" s="49"/>
      <c r="E27" s="50"/>
      <c r="F27" s="50"/>
      <c r="G27" s="45" t="str">
        <f t="shared" ca="1" si="2"/>
        <v/>
      </c>
      <c r="H27" s="49"/>
      <c r="I27" s="45" t="str">
        <f t="shared" si="3"/>
        <v/>
      </c>
      <c r="J27" s="49"/>
    </row>
    <row r="28" spans="1:10" ht="18" customHeight="1" x14ac:dyDescent="0.25">
      <c r="A28" s="42" t="str">
        <f t="shared" si="0"/>
        <v/>
      </c>
      <c r="B28" s="51"/>
      <c r="C28" s="42" t="str">
        <f t="shared" si="1"/>
        <v/>
      </c>
      <c r="D28" s="51"/>
      <c r="E28" s="52"/>
      <c r="F28" s="52"/>
      <c r="G28" s="42" t="str">
        <f t="shared" ca="1" si="2"/>
        <v/>
      </c>
      <c r="H28" s="51"/>
      <c r="I28" s="42" t="str">
        <f t="shared" si="3"/>
        <v/>
      </c>
      <c r="J28" s="51"/>
    </row>
    <row r="29" spans="1:10" ht="18" customHeight="1" x14ac:dyDescent="0.25">
      <c r="A29" s="45" t="str">
        <f t="shared" si="0"/>
        <v/>
      </c>
      <c r="B29" s="49"/>
      <c r="C29" s="45" t="str">
        <f t="shared" si="1"/>
        <v/>
      </c>
      <c r="D29" s="49"/>
      <c r="E29" s="50"/>
      <c r="F29" s="50"/>
      <c r="G29" s="45" t="str">
        <f t="shared" ca="1" si="2"/>
        <v/>
      </c>
      <c r="H29" s="49"/>
      <c r="I29" s="45" t="str">
        <f t="shared" si="3"/>
        <v/>
      </c>
      <c r="J29" s="49"/>
    </row>
    <row r="30" spans="1:10" ht="18" customHeight="1" x14ac:dyDescent="0.25">
      <c r="A30" s="42" t="str">
        <f t="shared" si="0"/>
        <v/>
      </c>
      <c r="B30" s="51"/>
      <c r="C30" s="42" t="str">
        <f t="shared" si="1"/>
        <v/>
      </c>
      <c r="D30" s="51"/>
      <c r="E30" s="52"/>
      <c r="F30" s="52"/>
      <c r="G30" s="42" t="str">
        <f t="shared" ca="1" si="2"/>
        <v/>
      </c>
      <c r="H30" s="51"/>
      <c r="I30" s="42" t="str">
        <f t="shared" si="3"/>
        <v/>
      </c>
      <c r="J30" s="51"/>
    </row>
    <row r="31" spans="1:10" ht="18" customHeight="1" x14ac:dyDescent="0.25">
      <c r="A31" s="45" t="str">
        <f t="shared" si="0"/>
        <v/>
      </c>
      <c r="B31" s="49"/>
      <c r="C31" s="45" t="str">
        <f t="shared" si="1"/>
        <v/>
      </c>
      <c r="D31" s="49"/>
      <c r="E31" s="50"/>
      <c r="F31" s="50"/>
      <c r="G31" s="45" t="str">
        <f t="shared" ca="1" si="2"/>
        <v/>
      </c>
      <c r="H31" s="49"/>
      <c r="I31" s="45" t="str">
        <f t="shared" si="3"/>
        <v/>
      </c>
      <c r="J31" s="49"/>
    </row>
    <row r="32" spans="1:10" ht="18" customHeight="1" x14ac:dyDescent="0.25">
      <c r="A32" s="42" t="str">
        <f t="shared" si="0"/>
        <v/>
      </c>
      <c r="B32" s="51"/>
      <c r="C32" s="42" t="str">
        <f t="shared" si="1"/>
        <v/>
      </c>
      <c r="D32" s="51"/>
      <c r="E32" s="52"/>
      <c r="F32" s="52"/>
      <c r="G32" s="42" t="str">
        <f t="shared" ca="1" si="2"/>
        <v/>
      </c>
      <c r="H32" s="51"/>
      <c r="I32" s="42" t="str">
        <f t="shared" si="3"/>
        <v/>
      </c>
      <c r="J32" s="51"/>
    </row>
    <row r="33" spans="1:10" ht="18" customHeight="1" x14ac:dyDescent="0.25">
      <c r="A33" s="45" t="str">
        <f t="shared" si="0"/>
        <v/>
      </c>
      <c r="B33" s="49"/>
      <c r="C33" s="45" t="str">
        <f t="shared" si="1"/>
        <v/>
      </c>
      <c r="D33" s="49"/>
      <c r="E33" s="50"/>
      <c r="F33" s="50"/>
      <c r="G33" s="45" t="str">
        <f t="shared" ca="1" si="2"/>
        <v/>
      </c>
      <c r="H33" s="49"/>
      <c r="I33" s="45" t="str">
        <f t="shared" si="3"/>
        <v/>
      </c>
      <c r="J33" s="49"/>
    </row>
    <row r="34" spans="1:10" ht="18" customHeight="1" x14ac:dyDescent="0.25">
      <c r="A34" s="42" t="str">
        <f t="shared" si="0"/>
        <v/>
      </c>
      <c r="B34" s="51"/>
      <c r="C34" s="42" t="str">
        <f t="shared" si="1"/>
        <v/>
      </c>
      <c r="D34" s="51"/>
      <c r="E34" s="52"/>
      <c r="F34" s="52"/>
      <c r="G34" s="42" t="str">
        <f t="shared" ca="1" si="2"/>
        <v/>
      </c>
      <c r="H34" s="51"/>
      <c r="I34" s="42" t="str">
        <f t="shared" si="3"/>
        <v/>
      </c>
      <c r="J34" s="51"/>
    </row>
    <row r="35" spans="1:10" ht="18" customHeight="1" x14ac:dyDescent="0.25">
      <c r="A35" s="45" t="str">
        <f t="shared" si="0"/>
        <v/>
      </c>
      <c r="B35" s="49"/>
      <c r="C35" s="45" t="str">
        <f t="shared" si="1"/>
        <v/>
      </c>
      <c r="D35" s="49"/>
      <c r="E35" s="50"/>
      <c r="F35" s="50"/>
      <c r="G35" s="45" t="str">
        <f t="shared" ca="1" si="2"/>
        <v/>
      </c>
      <c r="H35" s="49"/>
      <c r="I35" s="45" t="str">
        <f t="shared" si="3"/>
        <v/>
      </c>
      <c r="J35" s="49"/>
    </row>
    <row r="36" spans="1:10" ht="18" customHeight="1" x14ac:dyDescent="0.25">
      <c r="A36" s="42" t="str">
        <f t="shared" si="0"/>
        <v/>
      </c>
      <c r="B36" s="51"/>
      <c r="C36" s="42" t="str">
        <f t="shared" si="1"/>
        <v/>
      </c>
      <c r="D36" s="51"/>
      <c r="E36" s="52"/>
      <c r="F36" s="52"/>
      <c r="G36" s="42" t="str">
        <f t="shared" ca="1" si="2"/>
        <v/>
      </c>
      <c r="H36" s="51"/>
      <c r="I36" s="42" t="str">
        <f t="shared" si="3"/>
        <v/>
      </c>
      <c r="J36" s="51"/>
    </row>
    <row r="37" spans="1:10" ht="18" customHeight="1" x14ac:dyDescent="0.25">
      <c r="A37" s="45" t="str">
        <f t="shared" si="0"/>
        <v/>
      </c>
      <c r="B37" s="49"/>
      <c r="C37" s="45" t="str">
        <f t="shared" si="1"/>
        <v/>
      </c>
      <c r="D37" s="49"/>
      <c r="E37" s="50"/>
      <c r="F37" s="50"/>
      <c r="G37" s="45" t="str">
        <f t="shared" ca="1" si="2"/>
        <v/>
      </c>
      <c r="H37" s="49"/>
      <c r="I37" s="45" t="str">
        <f t="shared" si="3"/>
        <v/>
      </c>
      <c r="J37" s="49"/>
    </row>
    <row r="38" spans="1:10" ht="18" customHeight="1" x14ac:dyDescent="0.25">
      <c r="A38" s="42" t="str">
        <f t="shared" si="0"/>
        <v/>
      </c>
      <c r="B38" s="51"/>
      <c r="C38" s="42" t="str">
        <f t="shared" si="1"/>
        <v/>
      </c>
      <c r="D38" s="51"/>
      <c r="E38" s="52"/>
      <c r="F38" s="52"/>
      <c r="G38" s="42" t="str">
        <f t="shared" ca="1" si="2"/>
        <v/>
      </c>
      <c r="H38" s="51"/>
      <c r="I38" s="42" t="str">
        <f t="shared" si="3"/>
        <v/>
      </c>
      <c r="J38" s="51"/>
    </row>
    <row r="39" spans="1:10" ht="18" customHeight="1" x14ac:dyDescent="0.25">
      <c r="A39" s="45" t="str">
        <f t="shared" si="0"/>
        <v/>
      </c>
      <c r="B39" s="49"/>
      <c r="C39" s="45" t="str">
        <f t="shared" si="1"/>
        <v/>
      </c>
      <c r="D39" s="49"/>
      <c r="E39" s="50"/>
      <c r="F39" s="50"/>
      <c r="G39" s="45" t="str">
        <f t="shared" ca="1" si="2"/>
        <v/>
      </c>
      <c r="H39" s="49"/>
      <c r="I39" s="45" t="str">
        <f t="shared" si="3"/>
        <v/>
      </c>
      <c r="J39" s="49"/>
    </row>
    <row r="40" spans="1:10" ht="18" customHeight="1" x14ac:dyDescent="0.25">
      <c r="A40" s="42" t="str">
        <f t="shared" si="0"/>
        <v/>
      </c>
      <c r="B40" s="51"/>
      <c r="C40" s="42" t="str">
        <f t="shared" si="1"/>
        <v/>
      </c>
      <c r="D40" s="51"/>
      <c r="E40" s="52"/>
      <c r="F40" s="52"/>
      <c r="G40" s="42" t="str">
        <f t="shared" ca="1" si="2"/>
        <v/>
      </c>
      <c r="H40" s="51"/>
      <c r="I40" s="42" t="str">
        <f t="shared" si="3"/>
        <v/>
      </c>
      <c r="J40" s="51"/>
    </row>
    <row r="41" spans="1:10" ht="18" customHeight="1" x14ac:dyDescent="0.25">
      <c r="A41" s="45" t="str">
        <f t="shared" si="0"/>
        <v/>
      </c>
      <c r="B41" s="49"/>
      <c r="C41" s="45" t="str">
        <f t="shared" si="1"/>
        <v/>
      </c>
      <c r="D41" s="49"/>
      <c r="E41" s="50"/>
      <c r="F41" s="50"/>
      <c r="G41" s="45" t="str">
        <f t="shared" ca="1" si="2"/>
        <v/>
      </c>
      <c r="H41" s="49"/>
      <c r="I41" s="45" t="str">
        <f t="shared" si="3"/>
        <v/>
      </c>
      <c r="J41" s="49"/>
    </row>
    <row r="42" spans="1:10" ht="18" customHeight="1" x14ac:dyDescent="0.25">
      <c r="A42" s="42" t="str">
        <f t="shared" si="0"/>
        <v/>
      </c>
      <c r="B42" s="51"/>
      <c r="C42" s="42" t="str">
        <f t="shared" si="1"/>
        <v/>
      </c>
      <c r="D42" s="51"/>
      <c r="E42" s="52"/>
      <c r="F42" s="52"/>
      <c r="G42" s="42" t="str">
        <f t="shared" ca="1" si="2"/>
        <v/>
      </c>
      <c r="H42" s="51"/>
      <c r="I42" s="42" t="str">
        <f t="shared" si="3"/>
        <v/>
      </c>
      <c r="J42" s="51"/>
    </row>
    <row r="43" spans="1:10" ht="18" customHeight="1" x14ac:dyDescent="0.25">
      <c r="A43" s="45" t="str">
        <f t="shared" si="0"/>
        <v/>
      </c>
      <c r="B43" s="49"/>
      <c r="C43" s="45" t="str">
        <f t="shared" si="1"/>
        <v/>
      </c>
      <c r="D43" s="49"/>
      <c r="E43" s="50"/>
      <c r="F43" s="50"/>
      <c r="G43" s="45" t="str">
        <f t="shared" ca="1" si="2"/>
        <v/>
      </c>
      <c r="H43" s="49"/>
      <c r="I43" s="45" t="str">
        <f t="shared" si="3"/>
        <v/>
      </c>
      <c r="J43" s="49"/>
    </row>
    <row r="44" spans="1:10" ht="18" customHeight="1" x14ac:dyDescent="0.25">
      <c r="A44" s="42" t="str">
        <f t="shared" si="0"/>
        <v/>
      </c>
      <c r="B44" s="51"/>
      <c r="C44" s="42" t="str">
        <f t="shared" si="1"/>
        <v/>
      </c>
      <c r="D44" s="51"/>
      <c r="E44" s="52"/>
      <c r="F44" s="52"/>
      <c r="G44" s="42" t="str">
        <f t="shared" ca="1" si="2"/>
        <v/>
      </c>
      <c r="H44" s="51"/>
      <c r="I44" s="42" t="str">
        <f t="shared" si="3"/>
        <v/>
      </c>
      <c r="J44" s="51"/>
    </row>
    <row r="45" spans="1:10" ht="18" customHeight="1" x14ac:dyDescent="0.25">
      <c r="A45" s="45" t="str">
        <f t="shared" si="0"/>
        <v/>
      </c>
      <c r="B45" s="49"/>
      <c r="C45" s="45" t="str">
        <f t="shared" si="1"/>
        <v/>
      </c>
      <c r="D45" s="49"/>
      <c r="E45" s="50"/>
      <c r="F45" s="50"/>
      <c r="G45" s="45" t="str">
        <f t="shared" ca="1" si="2"/>
        <v/>
      </c>
      <c r="H45" s="49"/>
      <c r="I45" s="45" t="str">
        <f t="shared" si="3"/>
        <v/>
      </c>
      <c r="J45" s="49"/>
    </row>
    <row r="46" spans="1:10" ht="18" customHeight="1" x14ac:dyDescent="0.25">
      <c r="A46" s="42" t="str">
        <f t="shared" si="0"/>
        <v/>
      </c>
      <c r="B46" s="51"/>
      <c r="C46" s="42" t="str">
        <f t="shared" si="1"/>
        <v/>
      </c>
      <c r="D46" s="51"/>
      <c r="E46" s="52"/>
      <c r="F46" s="52"/>
      <c r="G46" s="42" t="str">
        <f t="shared" ca="1" si="2"/>
        <v/>
      </c>
      <c r="H46" s="51"/>
      <c r="I46" s="42" t="str">
        <f t="shared" si="3"/>
        <v/>
      </c>
      <c r="J46" s="51"/>
    </row>
    <row r="47" spans="1:10" ht="18" customHeight="1" x14ac:dyDescent="0.25">
      <c r="A47" s="45" t="str">
        <f t="shared" si="0"/>
        <v/>
      </c>
      <c r="B47" s="49"/>
      <c r="C47" s="45" t="str">
        <f t="shared" si="1"/>
        <v/>
      </c>
      <c r="D47" s="49"/>
      <c r="E47" s="50"/>
      <c r="F47" s="50"/>
      <c r="G47" s="45" t="str">
        <f t="shared" ca="1" si="2"/>
        <v/>
      </c>
      <c r="H47" s="49"/>
      <c r="I47" s="45" t="str">
        <f t="shared" si="3"/>
        <v/>
      </c>
      <c r="J47" s="49"/>
    </row>
    <row r="48" spans="1:10" ht="18" customHeight="1" x14ac:dyDescent="0.25">
      <c r="A48" s="42" t="str">
        <f t="shared" si="0"/>
        <v/>
      </c>
      <c r="B48" s="51"/>
      <c r="C48" s="42" t="str">
        <f t="shared" si="1"/>
        <v/>
      </c>
      <c r="D48" s="51"/>
      <c r="E48" s="52"/>
      <c r="F48" s="52"/>
      <c r="G48" s="42" t="str">
        <f t="shared" ca="1" si="2"/>
        <v/>
      </c>
      <c r="H48" s="51"/>
      <c r="I48" s="42" t="str">
        <f t="shared" si="3"/>
        <v/>
      </c>
      <c r="J48" s="51"/>
    </row>
    <row r="49" spans="1:10" ht="18" customHeight="1" x14ac:dyDescent="0.25">
      <c r="A49" s="45" t="str">
        <f t="shared" si="0"/>
        <v/>
      </c>
      <c r="B49" s="49"/>
      <c r="C49" s="45" t="str">
        <f t="shared" si="1"/>
        <v/>
      </c>
      <c r="D49" s="49"/>
      <c r="E49" s="50"/>
      <c r="F49" s="50"/>
      <c r="G49" s="45" t="str">
        <f t="shared" ca="1" si="2"/>
        <v/>
      </c>
      <c r="H49" s="49"/>
      <c r="I49" s="45" t="str">
        <f t="shared" si="3"/>
        <v/>
      </c>
      <c r="J49" s="49"/>
    </row>
    <row r="50" spans="1:10" ht="18" customHeight="1" x14ac:dyDescent="0.25">
      <c r="A50" s="42" t="str">
        <f t="shared" si="0"/>
        <v/>
      </c>
      <c r="B50" s="51"/>
      <c r="C50" s="42" t="str">
        <f t="shared" si="1"/>
        <v/>
      </c>
      <c r="D50" s="51"/>
      <c r="E50" s="52"/>
      <c r="F50" s="52"/>
      <c r="G50" s="42" t="str">
        <f t="shared" ca="1" si="2"/>
        <v/>
      </c>
      <c r="H50" s="51"/>
      <c r="I50" s="42" t="str">
        <f t="shared" si="3"/>
        <v/>
      </c>
      <c r="J50" s="51"/>
    </row>
    <row r="51" spans="1:10" ht="18" customHeight="1" x14ac:dyDescent="0.25">
      <c r="A51" s="45" t="str">
        <f t="shared" si="0"/>
        <v/>
      </c>
      <c r="B51" s="49"/>
      <c r="C51" s="45" t="str">
        <f t="shared" si="1"/>
        <v/>
      </c>
      <c r="D51" s="49"/>
      <c r="E51" s="50"/>
      <c r="F51" s="50"/>
      <c r="G51" s="45" t="str">
        <f t="shared" ca="1" si="2"/>
        <v/>
      </c>
      <c r="H51" s="49"/>
      <c r="I51" s="45" t="str">
        <f t="shared" si="3"/>
        <v/>
      </c>
      <c r="J51" s="49"/>
    </row>
    <row r="52" spans="1:10" ht="18" customHeight="1" x14ac:dyDescent="0.25">
      <c r="A52" s="42" t="str">
        <f t="shared" si="0"/>
        <v/>
      </c>
      <c r="B52" s="51"/>
      <c r="C52" s="42" t="str">
        <f t="shared" si="1"/>
        <v/>
      </c>
      <c r="D52" s="51"/>
      <c r="E52" s="52"/>
      <c r="F52" s="52"/>
      <c r="G52" s="42" t="str">
        <f t="shared" ca="1" si="2"/>
        <v/>
      </c>
      <c r="H52" s="51"/>
      <c r="I52" s="42" t="str">
        <f t="shared" si="3"/>
        <v/>
      </c>
      <c r="J52" s="51"/>
    </row>
    <row r="53" spans="1:10" ht="18" customHeight="1" x14ac:dyDescent="0.25">
      <c r="A53" s="45" t="str">
        <f t="shared" si="0"/>
        <v/>
      </c>
      <c r="B53" s="49"/>
      <c r="C53" s="45" t="str">
        <f t="shared" si="1"/>
        <v/>
      </c>
      <c r="D53" s="49"/>
      <c r="E53" s="50"/>
      <c r="F53" s="50"/>
      <c r="G53" s="45" t="str">
        <f t="shared" ca="1" si="2"/>
        <v/>
      </c>
      <c r="H53" s="49"/>
      <c r="I53" s="45" t="str">
        <f t="shared" si="3"/>
        <v/>
      </c>
      <c r="J53" s="49"/>
    </row>
    <row r="54" spans="1:10" ht="18" customHeight="1" x14ac:dyDescent="0.25">
      <c r="A54" s="42" t="str">
        <f t="shared" si="0"/>
        <v/>
      </c>
      <c r="B54" s="51"/>
      <c r="C54" s="42" t="str">
        <f t="shared" si="1"/>
        <v/>
      </c>
      <c r="D54" s="51"/>
      <c r="E54" s="52"/>
      <c r="F54" s="52"/>
      <c r="G54" s="42" t="str">
        <f t="shared" ca="1" si="2"/>
        <v/>
      </c>
      <c r="H54" s="51"/>
      <c r="I54" s="42" t="str">
        <f t="shared" si="3"/>
        <v/>
      </c>
      <c r="J54" s="51"/>
    </row>
    <row r="55" spans="1:10" ht="18" customHeight="1" x14ac:dyDescent="0.25">
      <c r="A55" s="45" t="str">
        <f t="shared" si="0"/>
        <v/>
      </c>
      <c r="B55" s="49"/>
      <c r="C55" s="45" t="str">
        <f t="shared" si="1"/>
        <v/>
      </c>
      <c r="D55" s="49"/>
      <c r="E55" s="50"/>
      <c r="F55" s="50"/>
      <c r="G55" s="45" t="str">
        <f t="shared" ca="1" si="2"/>
        <v/>
      </c>
      <c r="H55" s="49"/>
      <c r="I55" s="45" t="str">
        <f t="shared" si="3"/>
        <v/>
      </c>
      <c r="J55" s="49"/>
    </row>
    <row r="56" spans="1:10" ht="18" customHeight="1" x14ac:dyDescent="0.25">
      <c r="A56" s="42" t="str">
        <f t="shared" si="0"/>
        <v/>
      </c>
      <c r="B56" s="51"/>
      <c r="C56" s="42" t="str">
        <f t="shared" si="1"/>
        <v/>
      </c>
      <c r="D56" s="51"/>
      <c r="E56" s="52"/>
      <c r="F56" s="52"/>
      <c r="G56" s="42" t="str">
        <f t="shared" ca="1" si="2"/>
        <v/>
      </c>
      <c r="H56" s="51"/>
      <c r="I56" s="42" t="str">
        <f t="shared" si="3"/>
        <v/>
      </c>
      <c r="J56" s="51"/>
    </row>
    <row r="57" spans="1:10" ht="18" customHeight="1" x14ac:dyDescent="0.25">
      <c r="A57" s="45" t="str">
        <f t="shared" si="0"/>
        <v/>
      </c>
      <c r="B57" s="49"/>
      <c r="C57" s="45" t="str">
        <f t="shared" si="1"/>
        <v/>
      </c>
      <c r="D57" s="49"/>
      <c r="E57" s="50"/>
      <c r="F57" s="50"/>
      <c r="G57" s="45" t="str">
        <f t="shared" ca="1" si="2"/>
        <v/>
      </c>
      <c r="H57" s="49"/>
      <c r="I57" s="45" t="str">
        <f t="shared" si="3"/>
        <v/>
      </c>
      <c r="J57" s="49"/>
    </row>
    <row r="58" spans="1:10" ht="18" customHeight="1" x14ac:dyDescent="0.25">
      <c r="A58" s="42" t="str">
        <f t="shared" si="0"/>
        <v/>
      </c>
      <c r="B58" s="51"/>
      <c r="C58" s="42" t="str">
        <f t="shared" si="1"/>
        <v/>
      </c>
      <c r="D58" s="51"/>
      <c r="E58" s="52"/>
      <c r="F58" s="52"/>
      <c r="G58" s="42" t="str">
        <f t="shared" ca="1" si="2"/>
        <v/>
      </c>
      <c r="H58" s="51"/>
      <c r="I58" s="42" t="str">
        <f t="shared" si="3"/>
        <v/>
      </c>
      <c r="J58" s="51"/>
    </row>
    <row r="59" spans="1:10" ht="18" customHeight="1" x14ac:dyDescent="0.25">
      <c r="A59" s="45" t="str">
        <f t="shared" si="0"/>
        <v/>
      </c>
      <c r="B59" s="49"/>
      <c r="C59" s="45" t="str">
        <f t="shared" si="1"/>
        <v/>
      </c>
      <c r="D59" s="49"/>
      <c r="E59" s="50"/>
      <c r="F59" s="50"/>
      <c r="G59" s="45" t="str">
        <f t="shared" ca="1" si="2"/>
        <v/>
      </c>
      <c r="H59" s="49"/>
      <c r="I59" s="45" t="str">
        <f t="shared" si="3"/>
        <v/>
      </c>
      <c r="J59" s="49"/>
    </row>
    <row r="60" spans="1:10" ht="18" customHeight="1" x14ac:dyDescent="0.25">
      <c r="A60" s="42" t="str">
        <f t="shared" si="0"/>
        <v/>
      </c>
      <c r="B60" s="51"/>
      <c r="C60" s="42" t="str">
        <f t="shared" si="1"/>
        <v/>
      </c>
      <c r="D60" s="51"/>
      <c r="E60" s="52"/>
      <c r="F60" s="52"/>
      <c r="G60" s="42" t="str">
        <f t="shared" ca="1" si="2"/>
        <v/>
      </c>
      <c r="H60" s="51"/>
      <c r="I60" s="42" t="str">
        <f t="shared" si="3"/>
        <v/>
      </c>
      <c r="J60" s="51"/>
    </row>
    <row r="61" spans="1:10" ht="18" customHeight="1" x14ac:dyDescent="0.25">
      <c r="A61" s="45" t="str">
        <f t="shared" si="0"/>
        <v/>
      </c>
      <c r="B61" s="49"/>
      <c r="C61" s="45" t="str">
        <f t="shared" si="1"/>
        <v/>
      </c>
      <c r="D61" s="49"/>
      <c r="E61" s="50"/>
      <c r="F61" s="50"/>
      <c r="G61" s="45" t="str">
        <f t="shared" ca="1" si="2"/>
        <v/>
      </c>
      <c r="H61" s="49"/>
      <c r="I61" s="45" t="str">
        <f t="shared" si="3"/>
        <v/>
      </c>
      <c r="J61" s="49"/>
    </row>
    <row r="62" spans="1:10" ht="18" customHeight="1" x14ac:dyDescent="0.25">
      <c r="A62" s="42" t="str">
        <f t="shared" si="0"/>
        <v/>
      </c>
      <c r="B62" s="51"/>
      <c r="C62" s="42" t="str">
        <f t="shared" si="1"/>
        <v/>
      </c>
      <c r="D62" s="51"/>
      <c r="E62" s="52"/>
      <c r="F62" s="52"/>
      <c r="G62" s="42" t="str">
        <f t="shared" ca="1" si="2"/>
        <v/>
      </c>
      <c r="H62" s="51"/>
      <c r="I62" s="42" t="str">
        <f t="shared" si="3"/>
        <v/>
      </c>
      <c r="J62" s="51"/>
    </row>
    <row r="63" spans="1:10" ht="18" customHeight="1" x14ac:dyDescent="0.25">
      <c r="A63" s="45" t="str">
        <f t="shared" si="0"/>
        <v/>
      </c>
      <c r="B63" s="49"/>
      <c r="C63" s="45" t="str">
        <f t="shared" si="1"/>
        <v/>
      </c>
      <c r="D63" s="49"/>
      <c r="E63" s="50"/>
      <c r="F63" s="50"/>
      <c r="G63" s="45" t="str">
        <f t="shared" ca="1" si="2"/>
        <v/>
      </c>
      <c r="H63" s="49"/>
      <c r="I63" s="45" t="str">
        <f t="shared" si="3"/>
        <v/>
      </c>
      <c r="J63" s="49"/>
    </row>
    <row r="64" spans="1:10" ht="18" customHeight="1" x14ac:dyDescent="0.25">
      <c r="A64" s="42" t="str">
        <f t="shared" si="0"/>
        <v/>
      </c>
      <c r="B64" s="51"/>
      <c r="C64" s="42" t="str">
        <f t="shared" si="1"/>
        <v/>
      </c>
      <c r="D64" s="51"/>
      <c r="E64" s="52"/>
      <c r="F64" s="52"/>
      <c r="G64" s="42" t="str">
        <f t="shared" ca="1" si="2"/>
        <v/>
      </c>
      <c r="H64" s="51"/>
      <c r="I64" s="42" t="str">
        <f t="shared" si="3"/>
        <v/>
      </c>
      <c r="J64" s="51"/>
    </row>
    <row r="65" spans="1:10" ht="18" customHeight="1" x14ac:dyDescent="0.25">
      <c r="A65" s="45" t="str">
        <f t="shared" si="0"/>
        <v/>
      </c>
      <c r="B65" s="49"/>
      <c r="C65" s="45" t="str">
        <f t="shared" si="1"/>
        <v/>
      </c>
      <c r="D65" s="49"/>
      <c r="E65" s="50"/>
      <c r="F65" s="50"/>
      <c r="G65" s="45" t="str">
        <f t="shared" ca="1" si="2"/>
        <v/>
      </c>
      <c r="H65" s="49"/>
      <c r="I65" s="45" t="str">
        <f t="shared" si="3"/>
        <v/>
      </c>
      <c r="J65" s="49"/>
    </row>
    <row r="66" spans="1:10" ht="18" customHeight="1" x14ac:dyDescent="0.25">
      <c r="A66" s="42" t="str">
        <f t="shared" si="0"/>
        <v/>
      </c>
      <c r="B66" s="51"/>
      <c r="C66" s="42" t="str">
        <f t="shared" si="1"/>
        <v/>
      </c>
      <c r="D66" s="51"/>
      <c r="E66" s="52"/>
      <c r="F66" s="52"/>
      <c r="G66" s="42" t="str">
        <f t="shared" ca="1" si="2"/>
        <v/>
      </c>
      <c r="H66" s="51"/>
      <c r="I66" s="42" t="str">
        <f t="shared" si="3"/>
        <v/>
      </c>
      <c r="J66" s="51"/>
    </row>
    <row r="67" spans="1:10" ht="18" customHeight="1" x14ac:dyDescent="0.25">
      <c r="A67" s="45" t="str">
        <f t="shared" ref="A67:A130" si="4">IF(B67="","",ROW()-2)</f>
        <v/>
      </c>
      <c r="B67" s="49"/>
      <c r="C67" s="45" t="str">
        <f t="shared" ref="C67:C130" si="5">IF(D67="","",TEXT(D67,"MMMM"))</f>
        <v/>
      </c>
      <c r="D67" s="49"/>
      <c r="E67" s="50"/>
      <c r="F67" s="50"/>
      <c r="G67" s="45" t="str">
        <f t="shared" ref="G67:G130" ca="1" si="6">IF(OR(D67="",H67="Paid"),"",IF(H67="Paid",0,TODAY()-D67))</f>
        <v/>
      </c>
      <c r="H67" s="49"/>
      <c r="I67" s="45" t="str">
        <f t="shared" ref="I67:I130" si="7">IF(D67="","",IF(H67="Paid","Paid",IF(G67&lt;=30,"Current",IF(G67&lt;=60,"31-60 Days",IF(G67&lt;=90,"61-90 Days",IF(G67&lt;=120,"91-120 Days","120+ Days"))))))</f>
        <v/>
      </c>
      <c r="J67" s="49"/>
    </row>
    <row r="68" spans="1:10" ht="18" customHeight="1" x14ac:dyDescent="0.25">
      <c r="A68" s="42" t="str">
        <f t="shared" si="4"/>
        <v/>
      </c>
      <c r="B68" s="51"/>
      <c r="C68" s="42" t="str">
        <f t="shared" si="5"/>
        <v/>
      </c>
      <c r="D68" s="51"/>
      <c r="E68" s="52"/>
      <c r="F68" s="52"/>
      <c r="G68" s="42" t="str">
        <f t="shared" ca="1" si="6"/>
        <v/>
      </c>
      <c r="H68" s="51"/>
      <c r="I68" s="42" t="str">
        <f t="shared" si="7"/>
        <v/>
      </c>
      <c r="J68" s="51"/>
    </row>
    <row r="69" spans="1:10" ht="18" customHeight="1" x14ac:dyDescent="0.25">
      <c r="A69" s="45" t="str">
        <f t="shared" si="4"/>
        <v/>
      </c>
      <c r="B69" s="49"/>
      <c r="C69" s="45" t="str">
        <f t="shared" si="5"/>
        <v/>
      </c>
      <c r="D69" s="49"/>
      <c r="E69" s="50"/>
      <c r="F69" s="50"/>
      <c r="G69" s="45" t="str">
        <f t="shared" ca="1" si="6"/>
        <v/>
      </c>
      <c r="H69" s="49"/>
      <c r="I69" s="45" t="str">
        <f t="shared" si="7"/>
        <v/>
      </c>
      <c r="J69" s="49"/>
    </row>
    <row r="70" spans="1:10" ht="18" customHeight="1" x14ac:dyDescent="0.25">
      <c r="A70" s="42" t="str">
        <f t="shared" si="4"/>
        <v/>
      </c>
      <c r="B70" s="51"/>
      <c r="C70" s="42" t="str">
        <f t="shared" si="5"/>
        <v/>
      </c>
      <c r="D70" s="51"/>
      <c r="E70" s="52"/>
      <c r="F70" s="52"/>
      <c r="G70" s="42" t="str">
        <f t="shared" ca="1" si="6"/>
        <v/>
      </c>
      <c r="H70" s="51"/>
      <c r="I70" s="42" t="str">
        <f t="shared" si="7"/>
        <v/>
      </c>
      <c r="J70" s="51"/>
    </row>
    <row r="71" spans="1:10" ht="18" customHeight="1" x14ac:dyDescent="0.25">
      <c r="A71" s="45" t="str">
        <f t="shared" si="4"/>
        <v/>
      </c>
      <c r="B71" s="49"/>
      <c r="C71" s="45" t="str">
        <f t="shared" si="5"/>
        <v/>
      </c>
      <c r="D71" s="49"/>
      <c r="E71" s="50"/>
      <c r="F71" s="50"/>
      <c r="G71" s="45" t="str">
        <f t="shared" ca="1" si="6"/>
        <v/>
      </c>
      <c r="H71" s="49"/>
      <c r="I71" s="45" t="str">
        <f t="shared" si="7"/>
        <v/>
      </c>
      <c r="J71" s="49"/>
    </row>
    <row r="72" spans="1:10" ht="18" customHeight="1" x14ac:dyDescent="0.25">
      <c r="A72" s="42" t="str">
        <f t="shared" si="4"/>
        <v/>
      </c>
      <c r="B72" s="51"/>
      <c r="C72" s="42" t="str">
        <f t="shared" si="5"/>
        <v/>
      </c>
      <c r="D72" s="51"/>
      <c r="E72" s="52"/>
      <c r="F72" s="52"/>
      <c r="G72" s="42" t="str">
        <f t="shared" ca="1" si="6"/>
        <v/>
      </c>
      <c r="H72" s="51"/>
      <c r="I72" s="42" t="str">
        <f t="shared" si="7"/>
        <v/>
      </c>
      <c r="J72" s="51"/>
    </row>
    <row r="73" spans="1:10" ht="18" customHeight="1" x14ac:dyDescent="0.25">
      <c r="A73" s="45" t="str">
        <f t="shared" si="4"/>
        <v/>
      </c>
      <c r="B73" s="49"/>
      <c r="C73" s="45" t="str">
        <f t="shared" si="5"/>
        <v/>
      </c>
      <c r="D73" s="49"/>
      <c r="E73" s="50"/>
      <c r="F73" s="50"/>
      <c r="G73" s="45" t="str">
        <f t="shared" ca="1" si="6"/>
        <v/>
      </c>
      <c r="H73" s="49"/>
      <c r="I73" s="45" t="str">
        <f t="shared" si="7"/>
        <v/>
      </c>
      <c r="J73" s="49"/>
    </row>
    <row r="74" spans="1:10" ht="18" customHeight="1" x14ac:dyDescent="0.25">
      <c r="A74" s="42" t="str">
        <f t="shared" si="4"/>
        <v/>
      </c>
      <c r="B74" s="51"/>
      <c r="C74" s="42" t="str">
        <f t="shared" si="5"/>
        <v/>
      </c>
      <c r="D74" s="51"/>
      <c r="E74" s="52"/>
      <c r="F74" s="52"/>
      <c r="G74" s="42" t="str">
        <f t="shared" ca="1" si="6"/>
        <v/>
      </c>
      <c r="H74" s="51"/>
      <c r="I74" s="42" t="str">
        <f t="shared" si="7"/>
        <v/>
      </c>
      <c r="J74" s="51"/>
    </row>
    <row r="75" spans="1:10" ht="18" customHeight="1" x14ac:dyDescent="0.25">
      <c r="A75" s="45" t="str">
        <f t="shared" si="4"/>
        <v/>
      </c>
      <c r="B75" s="49"/>
      <c r="C75" s="45" t="str">
        <f t="shared" si="5"/>
        <v/>
      </c>
      <c r="D75" s="49"/>
      <c r="E75" s="50"/>
      <c r="F75" s="50"/>
      <c r="G75" s="45" t="str">
        <f t="shared" ca="1" si="6"/>
        <v/>
      </c>
      <c r="H75" s="49"/>
      <c r="I75" s="45" t="str">
        <f t="shared" si="7"/>
        <v/>
      </c>
      <c r="J75" s="49"/>
    </row>
    <row r="76" spans="1:10" ht="18" customHeight="1" x14ac:dyDescent="0.25">
      <c r="A76" s="42" t="str">
        <f t="shared" si="4"/>
        <v/>
      </c>
      <c r="B76" s="51"/>
      <c r="C76" s="42" t="str">
        <f t="shared" si="5"/>
        <v/>
      </c>
      <c r="D76" s="51"/>
      <c r="E76" s="52"/>
      <c r="F76" s="52"/>
      <c r="G76" s="42" t="str">
        <f t="shared" ca="1" si="6"/>
        <v/>
      </c>
      <c r="H76" s="51"/>
      <c r="I76" s="42" t="str">
        <f t="shared" si="7"/>
        <v/>
      </c>
      <c r="J76" s="51"/>
    </row>
    <row r="77" spans="1:10" ht="18" customHeight="1" x14ac:dyDescent="0.25">
      <c r="A77" s="45" t="str">
        <f t="shared" si="4"/>
        <v/>
      </c>
      <c r="B77" s="49"/>
      <c r="C77" s="45" t="str">
        <f t="shared" si="5"/>
        <v/>
      </c>
      <c r="D77" s="49"/>
      <c r="E77" s="50"/>
      <c r="F77" s="50"/>
      <c r="G77" s="45" t="str">
        <f t="shared" ca="1" si="6"/>
        <v/>
      </c>
      <c r="H77" s="49"/>
      <c r="I77" s="45" t="str">
        <f t="shared" si="7"/>
        <v/>
      </c>
      <c r="J77" s="49"/>
    </row>
    <row r="78" spans="1:10" ht="18" customHeight="1" x14ac:dyDescent="0.25">
      <c r="A78" s="42" t="str">
        <f t="shared" si="4"/>
        <v/>
      </c>
      <c r="B78" s="51"/>
      <c r="C78" s="42" t="str">
        <f t="shared" si="5"/>
        <v/>
      </c>
      <c r="D78" s="51"/>
      <c r="E78" s="52"/>
      <c r="F78" s="52"/>
      <c r="G78" s="42" t="str">
        <f t="shared" ca="1" si="6"/>
        <v/>
      </c>
      <c r="H78" s="51"/>
      <c r="I78" s="42" t="str">
        <f t="shared" si="7"/>
        <v/>
      </c>
      <c r="J78" s="51"/>
    </row>
    <row r="79" spans="1:10" ht="18" customHeight="1" x14ac:dyDescent="0.25">
      <c r="A79" s="45" t="str">
        <f t="shared" si="4"/>
        <v/>
      </c>
      <c r="B79" s="49"/>
      <c r="C79" s="45" t="str">
        <f t="shared" si="5"/>
        <v/>
      </c>
      <c r="D79" s="49"/>
      <c r="E79" s="50"/>
      <c r="F79" s="50"/>
      <c r="G79" s="45" t="str">
        <f t="shared" ca="1" si="6"/>
        <v/>
      </c>
      <c r="H79" s="49"/>
      <c r="I79" s="45" t="str">
        <f t="shared" si="7"/>
        <v/>
      </c>
      <c r="J79" s="49"/>
    </row>
    <row r="80" spans="1:10" ht="18" customHeight="1" x14ac:dyDescent="0.25">
      <c r="A80" s="42" t="str">
        <f t="shared" si="4"/>
        <v/>
      </c>
      <c r="B80" s="51"/>
      <c r="C80" s="42" t="str">
        <f t="shared" si="5"/>
        <v/>
      </c>
      <c r="D80" s="51"/>
      <c r="E80" s="52"/>
      <c r="F80" s="52"/>
      <c r="G80" s="42" t="str">
        <f t="shared" ca="1" si="6"/>
        <v/>
      </c>
      <c r="H80" s="51"/>
      <c r="I80" s="42" t="str">
        <f t="shared" si="7"/>
        <v/>
      </c>
      <c r="J80" s="51"/>
    </row>
    <row r="81" spans="1:10" ht="18" customHeight="1" x14ac:dyDescent="0.25">
      <c r="A81" s="45" t="str">
        <f t="shared" si="4"/>
        <v/>
      </c>
      <c r="B81" s="49"/>
      <c r="C81" s="45" t="str">
        <f t="shared" si="5"/>
        <v/>
      </c>
      <c r="D81" s="49"/>
      <c r="E81" s="50"/>
      <c r="F81" s="50"/>
      <c r="G81" s="45" t="str">
        <f t="shared" ca="1" si="6"/>
        <v/>
      </c>
      <c r="H81" s="49"/>
      <c r="I81" s="45" t="str">
        <f t="shared" si="7"/>
        <v/>
      </c>
      <c r="J81" s="49"/>
    </row>
    <row r="82" spans="1:10" ht="18" customHeight="1" x14ac:dyDescent="0.25">
      <c r="A82" s="42" t="str">
        <f t="shared" si="4"/>
        <v/>
      </c>
      <c r="B82" s="51"/>
      <c r="C82" s="42" t="str">
        <f t="shared" si="5"/>
        <v/>
      </c>
      <c r="D82" s="51"/>
      <c r="E82" s="52"/>
      <c r="F82" s="52"/>
      <c r="G82" s="42" t="str">
        <f t="shared" ca="1" si="6"/>
        <v/>
      </c>
      <c r="H82" s="51"/>
      <c r="I82" s="42" t="str">
        <f t="shared" si="7"/>
        <v/>
      </c>
      <c r="J82" s="51"/>
    </row>
    <row r="83" spans="1:10" ht="18" customHeight="1" x14ac:dyDescent="0.25">
      <c r="A83" s="45" t="str">
        <f t="shared" si="4"/>
        <v/>
      </c>
      <c r="B83" s="49"/>
      <c r="C83" s="45" t="str">
        <f t="shared" si="5"/>
        <v/>
      </c>
      <c r="D83" s="49"/>
      <c r="E83" s="50"/>
      <c r="F83" s="50"/>
      <c r="G83" s="45" t="str">
        <f t="shared" ca="1" si="6"/>
        <v/>
      </c>
      <c r="H83" s="49"/>
      <c r="I83" s="45" t="str">
        <f t="shared" si="7"/>
        <v/>
      </c>
      <c r="J83" s="49"/>
    </row>
    <row r="84" spans="1:10" ht="18" customHeight="1" x14ac:dyDescent="0.25">
      <c r="A84" s="42" t="str">
        <f t="shared" si="4"/>
        <v/>
      </c>
      <c r="B84" s="51"/>
      <c r="C84" s="42" t="str">
        <f t="shared" si="5"/>
        <v/>
      </c>
      <c r="D84" s="51"/>
      <c r="E84" s="52"/>
      <c r="F84" s="52"/>
      <c r="G84" s="42" t="str">
        <f t="shared" ca="1" si="6"/>
        <v/>
      </c>
      <c r="H84" s="51"/>
      <c r="I84" s="42" t="str">
        <f t="shared" si="7"/>
        <v/>
      </c>
      <c r="J84" s="51"/>
    </row>
    <row r="85" spans="1:10" ht="18" customHeight="1" x14ac:dyDescent="0.25">
      <c r="A85" s="45" t="str">
        <f t="shared" si="4"/>
        <v/>
      </c>
      <c r="B85" s="49"/>
      <c r="C85" s="45" t="str">
        <f t="shared" si="5"/>
        <v/>
      </c>
      <c r="D85" s="49"/>
      <c r="E85" s="50"/>
      <c r="F85" s="50"/>
      <c r="G85" s="45" t="str">
        <f t="shared" ca="1" si="6"/>
        <v/>
      </c>
      <c r="H85" s="49"/>
      <c r="I85" s="45" t="str">
        <f t="shared" si="7"/>
        <v/>
      </c>
      <c r="J85" s="49"/>
    </row>
    <row r="86" spans="1:10" ht="18" customHeight="1" x14ac:dyDescent="0.25">
      <c r="A86" s="42" t="str">
        <f t="shared" si="4"/>
        <v/>
      </c>
      <c r="B86" s="51"/>
      <c r="C86" s="42" t="str">
        <f t="shared" si="5"/>
        <v/>
      </c>
      <c r="D86" s="51"/>
      <c r="E86" s="52"/>
      <c r="F86" s="52"/>
      <c r="G86" s="42" t="str">
        <f t="shared" ca="1" si="6"/>
        <v/>
      </c>
      <c r="H86" s="51"/>
      <c r="I86" s="42" t="str">
        <f t="shared" si="7"/>
        <v/>
      </c>
      <c r="J86" s="51"/>
    </row>
    <row r="87" spans="1:10" ht="18" customHeight="1" x14ac:dyDescent="0.25">
      <c r="A87" s="45" t="str">
        <f t="shared" si="4"/>
        <v/>
      </c>
      <c r="B87" s="49"/>
      <c r="C87" s="45" t="str">
        <f t="shared" si="5"/>
        <v/>
      </c>
      <c r="D87" s="49"/>
      <c r="E87" s="50"/>
      <c r="F87" s="50"/>
      <c r="G87" s="45" t="str">
        <f t="shared" ca="1" si="6"/>
        <v/>
      </c>
      <c r="H87" s="49"/>
      <c r="I87" s="45" t="str">
        <f t="shared" si="7"/>
        <v/>
      </c>
      <c r="J87" s="49"/>
    </row>
    <row r="88" spans="1:10" ht="18" customHeight="1" x14ac:dyDescent="0.25">
      <c r="A88" s="42" t="str">
        <f t="shared" si="4"/>
        <v/>
      </c>
      <c r="B88" s="51"/>
      <c r="C88" s="42" t="str">
        <f t="shared" si="5"/>
        <v/>
      </c>
      <c r="D88" s="51"/>
      <c r="E88" s="52"/>
      <c r="F88" s="52"/>
      <c r="G88" s="42" t="str">
        <f t="shared" ca="1" si="6"/>
        <v/>
      </c>
      <c r="H88" s="51"/>
      <c r="I88" s="42" t="str">
        <f t="shared" si="7"/>
        <v/>
      </c>
      <c r="J88" s="51"/>
    </row>
    <row r="89" spans="1:10" ht="18" customHeight="1" x14ac:dyDescent="0.25">
      <c r="A89" s="45" t="str">
        <f t="shared" si="4"/>
        <v/>
      </c>
      <c r="B89" s="49"/>
      <c r="C89" s="45" t="str">
        <f t="shared" si="5"/>
        <v/>
      </c>
      <c r="D89" s="49"/>
      <c r="E89" s="50"/>
      <c r="F89" s="50"/>
      <c r="G89" s="45" t="str">
        <f t="shared" ca="1" si="6"/>
        <v/>
      </c>
      <c r="H89" s="49"/>
      <c r="I89" s="45" t="str">
        <f t="shared" si="7"/>
        <v/>
      </c>
      <c r="J89" s="49"/>
    </row>
    <row r="90" spans="1:10" ht="18" customHeight="1" x14ac:dyDescent="0.25">
      <c r="A90" s="42" t="str">
        <f t="shared" si="4"/>
        <v/>
      </c>
      <c r="B90" s="51"/>
      <c r="C90" s="42" t="str">
        <f t="shared" si="5"/>
        <v/>
      </c>
      <c r="D90" s="51"/>
      <c r="E90" s="52"/>
      <c r="F90" s="52"/>
      <c r="G90" s="42" t="str">
        <f t="shared" ca="1" si="6"/>
        <v/>
      </c>
      <c r="H90" s="51"/>
      <c r="I90" s="42" t="str">
        <f t="shared" si="7"/>
        <v/>
      </c>
      <c r="J90" s="51"/>
    </row>
    <row r="91" spans="1:10" ht="18" customHeight="1" x14ac:dyDescent="0.25">
      <c r="A91" s="45" t="str">
        <f t="shared" si="4"/>
        <v/>
      </c>
      <c r="B91" s="49"/>
      <c r="C91" s="45" t="str">
        <f t="shared" si="5"/>
        <v/>
      </c>
      <c r="D91" s="49"/>
      <c r="E91" s="50"/>
      <c r="F91" s="50"/>
      <c r="G91" s="45" t="str">
        <f t="shared" ca="1" si="6"/>
        <v/>
      </c>
      <c r="H91" s="49"/>
      <c r="I91" s="45" t="str">
        <f t="shared" si="7"/>
        <v/>
      </c>
      <c r="J91" s="49"/>
    </row>
    <row r="92" spans="1:10" ht="18" customHeight="1" x14ac:dyDescent="0.25">
      <c r="A92" s="42" t="str">
        <f t="shared" si="4"/>
        <v/>
      </c>
      <c r="B92" s="51"/>
      <c r="C92" s="42" t="str">
        <f t="shared" si="5"/>
        <v/>
      </c>
      <c r="D92" s="51"/>
      <c r="E92" s="52"/>
      <c r="F92" s="52"/>
      <c r="G92" s="42" t="str">
        <f t="shared" ca="1" si="6"/>
        <v/>
      </c>
      <c r="H92" s="51"/>
      <c r="I92" s="42" t="str">
        <f t="shared" si="7"/>
        <v/>
      </c>
      <c r="J92" s="51"/>
    </row>
    <row r="93" spans="1:10" ht="18" customHeight="1" x14ac:dyDescent="0.25">
      <c r="A93" s="45" t="str">
        <f t="shared" si="4"/>
        <v/>
      </c>
      <c r="B93" s="49"/>
      <c r="C93" s="45" t="str">
        <f t="shared" si="5"/>
        <v/>
      </c>
      <c r="D93" s="49"/>
      <c r="E93" s="50"/>
      <c r="F93" s="50"/>
      <c r="G93" s="45" t="str">
        <f t="shared" ca="1" si="6"/>
        <v/>
      </c>
      <c r="H93" s="49"/>
      <c r="I93" s="45" t="str">
        <f t="shared" si="7"/>
        <v/>
      </c>
      <c r="J93" s="49"/>
    </row>
    <row r="94" spans="1:10" ht="18" customHeight="1" x14ac:dyDescent="0.25">
      <c r="A94" s="42" t="str">
        <f t="shared" si="4"/>
        <v/>
      </c>
      <c r="B94" s="51"/>
      <c r="C94" s="42" t="str">
        <f t="shared" si="5"/>
        <v/>
      </c>
      <c r="D94" s="51"/>
      <c r="E94" s="52"/>
      <c r="F94" s="52"/>
      <c r="G94" s="42" t="str">
        <f t="shared" ca="1" si="6"/>
        <v/>
      </c>
      <c r="H94" s="51"/>
      <c r="I94" s="42" t="str">
        <f t="shared" si="7"/>
        <v/>
      </c>
      <c r="J94" s="51"/>
    </row>
    <row r="95" spans="1:10" ht="18" customHeight="1" x14ac:dyDescent="0.25">
      <c r="A95" s="45" t="str">
        <f t="shared" si="4"/>
        <v/>
      </c>
      <c r="B95" s="49"/>
      <c r="C95" s="45" t="str">
        <f t="shared" si="5"/>
        <v/>
      </c>
      <c r="D95" s="49"/>
      <c r="E95" s="50"/>
      <c r="F95" s="50"/>
      <c r="G95" s="45" t="str">
        <f t="shared" ca="1" si="6"/>
        <v/>
      </c>
      <c r="H95" s="49"/>
      <c r="I95" s="45" t="str">
        <f t="shared" si="7"/>
        <v/>
      </c>
      <c r="J95" s="49"/>
    </row>
    <row r="96" spans="1:10" ht="18" customHeight="1" x14ac:dyDescent="0.25">
      <c r="A96" s="42" t="str">
        <f t="shared" si="4"/>
        <v/>
      </c>
      <c r="B96" s="51"/>
      <c r="C96" s="42" t="str">
        <f t="shared" si="5"/>
        <v/>
      </c>
      <c r="D96" s="51"/>
      <c r="E96" s="52"/>
      <c r="F96" s="52"/>
      <c r="G96" s="42" t="str">
        <f t="shared" ca="1" si="6"/>
        <v/>
      </c>
      <c r="H96" s="51"/>
      <c r="I96" s="42" t="str">
        <f t="shared" si="7"/>
        <v/>
      </c>
      <c r="J96" s="51"/>
    </row>
    <row r="97" spans="1:10" ht="18" customHeight="1" x14ac:dyDescent="0.25">
      <c r="A97" s="45" t="str">
        <f t="shared" si="4"/>
        <v/>
      </c>
      <c r="B97" s="49"/>
      <c r="C97" s="45" t="str">
        <f t="shared" si="5"/>
        <v/>
      </c>
      <c r="D97" s="49"/>
      <c r="E97" s="50"/>
      <c r="F97" s="50"/>
      <c r="G97" s="45" t="str">
        <f t="shared" ca="1" si="6"/>
        <v/>
      </c>
      <c r="H97" s="49"/>
      <c r="I97" s="45" t="str">
        <f t="shared" si="7"/>
        <v/>
      </c>
      <c r="J97" s="49"/>
    </row>
    <row r="98" spans="1:10" ht="18" customHeight="1" x14ac:dyDescent="0.25">
      <c r="A98" s="42" t="str">
        <f t="shared" si="4"/>
        <v/>
      </c>
      <c r="B98" s="51"/>
      <c r="C98" s="42" t="str">
        <f t="shared" si="5"/>
        <v/>
      </c>
      <c r="D98" s="51"/>
      <c r="E98" s="52"/>
      <c r="F98" s="52"/>
      <c r="G98" s="42" t="str">
        <f t="shared" ca="1" si="6"/>
        <v/>
      </c>
      <c r="H98" s="51"/>
      <c r="I98" s="42" t="str">
        <f t="shared" si="7"/>
        <v/>
      </c>
      <c r="J98" s="51"/>
    </row>
    <row r="99" spans="1:10" ht="18" customHeight="1" x14ac:dyDescent="0.25">
      <c r="A99" s="45" t="str">
        <f t="shared" si="4"/>
        <v/>
      </c>
      <c r="B99" s="49"/>
      <c r="C99" s="45" t="str">
        <f t="shared" si="5"/>
        <v/>
      </c>
      <c r="D99" s="49"/>
      <c r="E99" s="50"/>
      <c r="F99" s="50"/>
      <c r="G99" s="45" t="str">
        <f t="shared" ca="1" si="6"/>
        <v/>
      </c>
      <c r="H99" s="49"/>
      <c r="I99" s="45" t="str">
        <f t="shared" si="7"/>
        <v/>
      </c>
      <c r="J99" s="49"/>
    </row>
    <row r="100" spans="1:10" ht="18" customHeight="1" x14ac:dyDescent="0.25">
      <c r="A100" s="42" t="str">
        <f t="shared" si="4"/>
        <v/>
      </c>
      <c r="B100" s="51"/>
      <c r="C100" s="42" t="str">
        <f t="shared" si="5"/>
        <v/>
      </c>
      <c r="D100" s="51"/>
      <c r="E100" s="52"/>
      <c r="F100" s="52"/>
      <c r="G100" s="42" t="str">
        <f t="shared" ca="1" si="6"/>
        <v/>
      </c>
      <c r="H100" s="51"/>
      <c r="I100" s="42" t="str">
        <f t="shared" si="7"/>
        <v/>
      </c>
      <c r="J100" s="51"/>
    </row>
    <row r="101" spans="1:10" ht="18" customHeight="1" x14ac:dyDescent="0.25">
      <c r="A101" s="45" t="str">
        <f t="shared" si="4"/>
        <v/>
      </c>
      <c r="B101" s="49"/>
      <c r="C101" s="45" t="str">
        <f t="shared" si="5"/>
        <v/>
      </c>
      <c r="D101" s="49"/>
      <c r="E101" s="50"/>
      <c r="F101" s="50"/>
      <c r="G101" s="45" t="str">
        <f t="shared" ca="1" si="6"/>
        <v/>
      </c>
      <c r="H101" s="49"/>
      <c r="I101" s="45" t="str">
        <f t="shared" si="7"/>
        <v/>
      </c>
      <c r="J101" s="49"/>
    </row>
    <row r="102" spans="1:10" ht="18" customHeight="1" x14ac:dyDescent="0.25">
      <c r="A102" s="42" t="str">
        <f t="shared" si="4"/>
        <v/>
      </c>
      <c r="B102" s="51"/>
      <c r="C102" s="42" t="str">
        <f t="shared" si="5"/>
        <v/>
      </c>
      <c r="D102" s="51"/>
      <c r="E102" s="52"/>
      <c r="F102" s="52"/>
      <c r="G102" s="42" t="str">
        <f t="shared" ca="1" si="6"/>
        <v/>
      </c>
      <c r="H102" s="51"/>
      <c r="I102" s="42" t="str">
        <f t="shared" si="7"/>
        <v/>
      </c>
      <c r="J102" s="51"/>
    </row>
    <row r="103" spans="1:10" ht="18" customHeight="1" x14ac:dyDescent="0.25">
      <c r="A103" s="45" t="str">
        <f t="shared" si="4"/>
        <v/>
      </c>
      <c r="B103" s="49"/>
      <c r="C103" s="45" t="str">
        <f t="shared" si="5"/>
        <v/>
      </c>
      <c r="D103" s="49"/>
      <c r="E103" s="50"/>
      <c r="F103" s="50"/>
      <c r="G103" s="45" t="str">
        <f t="shared" ca="1" si="6"/>
        <v/>
      </c>
      <c r="H103" s="49"/>
      <c r="I103" s="45" t="str">
        <f t="shared" si="7"/>
        <v/>
      </c>
      <c r="J103" s="49"/>
    </row>
    <row r="104" spans="1:10" ht="18" customHeight="1" x14ac:dyDescent="0.25">
      <c r="A104" s="42" t="str">
        <f t="shared" si="4"/>
        <v/>
      </c>
      <c r="B104" s="51"/>
      <c r="C104" s="42" t="str">
        <f t="shared" si="5"/>
        <v/>
      </c>
      <c r="D104" s="51"/>
      <c r="E104" s="52"/>
      <c r="F104" s="52"/>
      <c r="G104" s="42" t="str">
        <f t="shared" ca="1" si="6"/>
        <v/>
      </c>
      <c r="H104" s="51"/>
      <c r="I104" s="42" t="str">
        <f t="shared" si="7"/>
        <v/>
      </c>
      <c r="J104" s="51"/>
    </row>
    <row r="105" spans="1:10" ht="18" customHeight="1" x14ac:dyDescent="0.25">
      <c r="A105" s="45" t="str">
        <f t="shared" si="4"/>
        <v/>
      </c>
      <c r="B105" s="49"/>
      <c r="C105" s="45" t="str">
        <f t="shared" si="5"/>
        <v/>
      </c>
      <c r="D105" s="49"/>
      <c r="E105" s="50"/>
      <c r="F105" s="50"/>
      <c r="G105" s="45" t="str">
        <f t="shared" ca="1" si="6"/>
        <v/>
      </c>
      <c r="H105" s="49"/>
      <c r="I105" s="45" t="str">
        <f t="shared" si="7"/>
        <v/>
      </c>
      <c r="J105" s="49"/>
    </row>
    <row r="106" spans="1:10" ht="18" customHeight="1" x14ac:dyDescent="0.25">
      <c r="A106" s="42" t="str">
        <f t="shared" si="4"/>
        <v/>
      </c>
      <c r="B106" s="51"/>
      <c r="C106" s="42" t="str">
        <f t="shared" si="5"/>
        <v/>
      </c>
      <c r="D106" s="51"/>
      <c r="E106" s="52"/>
      <c r="F106" s="52"/>
      <c r="G106" s="42" t="str">
        <f t="shared" ca="1" si="6"/>
        <v/>
      </c>
      <c r="H106" s="51"/>
      <c r="I106" s="42" t="str">
        <f t="shared" si="7"/>
        <v/>
      </c>
      <c r="J106" s="51"/>
    </row>
    <row r="107" spans="1:10" ht="18" customHeight="1" x14ac:dyDescent="0.25">
      <c r="A107" s="45" t="str">
        <f t="shared" si="4"/>
        <v/>
      </c>
      <c r="B107" s="49"/>
      <c r="C107" s="45" t="str">
        <f t="shared" si="5"/>
        <v/>
      </c>
      <c r="D107" s="49"/>
      <c r="E107" s="50"/>
      <c r="F107" s="50"/>
      <c r="G107" s="45" t="str">
        <f t="shared" ca="1" si="6"/>
        <v/>
      </c>
      <c r="H107" s="49"/>
      <c r="I107" s="45" t="str">
        <f t="shared" si="7"/>
        <v/>
      </c>
      <c r="J107" s="49"/>
    </row>
    <row r="108" spans="1:10" ht="18" customHeight="1" x14ac:dyDescent="0.25">
      <c r="A108" s="42" t="str">
        <f t="shared" si="4"/>
        <v/>
      </c>
      <c r="B108" s="51"/>
      <c r="C108" s="42" t="str">
        <f t="shared" si="5"/>
        <v/>
      </c>
      <c r="D108" s="51"/>
      <c r="E108" s="52"/>
      <c r="F108" s="52"/>
      <c r="G108" s="42" t="str">
        <f t="shared" ca="1" si="6"/>
        <v/>
      </c>
      <c r="H108" s="51"/>
      <c r="I108" s="42" t="str">
        <f t="shared" si="7"/>
        <v/>
      </c>
      <c r="J108" s="51"/>
    </row>
    <row r="109" spans="1:10" ht="18" customHeight="1" x14ac:dyDescent="0.25">
      <c r="A109" s="45" t="str">
        <f t="shared" si="4"/>
        <v/>
      </c>
      <c r="B109" s="49"/>
      <c r="C109" s="45" t="str">
        <f t="shared" si="5"/>
        <v/>
      </c>
      <c r="D109" s="49"/>
      <c r="E109" s="50"/>
      <c r="F109" s="50"/>
      <c r="G109" s="45" t="str">
        <f t="shared" ca="1" si="6"/>
        <v/>
      </c>
      <c r="H109" s="49"/>
      <c r="I109" s="45" t="str">
        <f t="shared" si="7"/>
        <v/>
      </c>
      <c r="J109" s="49"/>
    </row>
    <row r="110" spans="1:10" ht="18" customHeight="1" x14ac:dyDescent="0.25">
      <c r="A110" s="42" t="str">
        <f t="shared" si="4"/>
        <v/>
      </c>
      <c r="B110" s="51"/>
      <c r="C110" s="42" t="str">
        <f t="shared" si="5"/>
        <v/>
      </c>
      <c r="D110" s="51"/>
      <c r="E110" s="52"/>
      <c r="F110" s="52"/>
      <c r="G110" s="42" t="str">
        <f t="shared" ca="1" si="6"/>
        <v/>
      </c>
      <c r="H110" s="51"/>
      <c r="I110" s="42" t="str">
        <f t="shared" si="7"/>
        <v/>
      </c>
      <c r="J110" s="51"/>
    </row>
    <row r="111" spans="1:10" ht="18" customHeight="1" x14ac:dyDescent="0.25">
      <c r="A111" s="45" t="str">
        <f t="shared" si="4"/>
        <v/>
      </c>
      <c r="B111" s="49"/>
      <c r="C111" s="45" t="str">
        <f t="shared" si="5"/>
        <v/>
      </c>
      <c r="D111" s="49"/>
      <c r="E111" s="50"/>
      <c r="F111" s="50"/>
      <c r="G111" s="45" t="str">
        <f t="shared" ca="1" si="6"/>
        <v/>
      </c>
      <c r="H111" s="49"/>
      <c r="I111" s="45" t="str">
        <f t="shared" si="7"/>
        <v/>
      </c>
      <c r="J111" s="49"/>
    </row>
    <row r="112" spans="1:10" ht="18" customHeight="1" x14ac:dyDescent="0.25">
      <c r="A112" s="42" t="str">
        <f t="shared" si="4"/>
        <v/>
      </c>
      <c r="B112" s="51"/>
      <c r="C112" s="42" t="str">
        <f t="shared" si="5"/>
        <v/>
      </c>
      <c r="D112" s="51"/>
      <c r="E112" s="52"/>
      <c r="F112" s="52"/>
      <c r="G112" s="42" t="str">
        <f t="shared" ca="1" si="6"/>
        <v/>
      </c>
      <c r="H112" s="51"/>
      <c r="I112" s="42" t="str">
        <f t="shared" si="7"/>
        <v/>
      </c>
      <c r="J112" s="51"/>
    </row>
    <row r="113" spans="1:10" ht="18" customHeight="1" x14ac:dyDescent="0.25">
      <c r="A113" s="45" t="str">
        <f t="shared" si="4"/>
        <v/>
      </c>
      <c r="B113" s="49"/>
      <c r="C113" s="45" t="str">
        <f t="shared" si="5"/>
        <v/>
      </c>
      <c r="D113" s="49"/>
      <c r="E113" s="50"/>
      <c r="F113" s="50"/>
      <c r="G113" s="45" t="str">
        <f t="shared" ca="1" si="6"/>
        <v/>
      </c>
      <c r="H113" s="49"/>
      <c r="I113" s="45" t="str">
        <f t="shared" si="7"/>
        <v/>
      </c>
      <c r="J113" s="49"/>
    </row>
    <row r="114" spans="1:10" ht="18" customHeight="1" x14ac:dyDescent="0.25">
      <c r="A114" s="42" t="str">
        <f t="shared" si="4"/>
        <v/>
      </c>
      <c r="B114" s="51"/>
      <c r="C114" s="42" t="str">
        <f t="shared" si="5"/>
        <v/>
      </c>
      <c r="D114" s="51"/>
      <c r="E114" s="52"/>
      <c r="F114" s="52"/>
      <c r="G114" s="42" t="str">
        <f t="shared" ca="1" si="6"/>
        <v/>
      </c>
      <c r="H114" s="51"/>
      <c r="I114" s="42" t="str">
        <f t="shared" si="7"/>
        <v/>
      </c>
      <c r="J114" s="51"/>
    </row>
    <row r="115" spans="1:10" ht="18" customHeight="1" x14ac:dyDescent="0.25">
      <c r="A115" s="45" t="str">
        <f t="shared" si="4"/>
        <v/>
      </c>
      <c r="B115" s="49"/>
      <c r="C115" s="45" t="str">
        <f t="shared" si="5"/>
        <v/>
      </c>
      <c r="D115" s="49"/>
      <c r="E115" s="50"/>
      <c r="F115" s="50"/>
      <c r="G115" s="45" t="str">
        <f t="shared" ca="1" si="6"/>
        <v/>
      </c>
      <c r="H115" s="49"/>
      <c r="I115" s="45" t="str">
        <f t="shared" si="7"/>
        <v/>
      </c>
      <c r="J115" s="49"/>
    </row>
    <row r="116" spans="1:10" ht="18" customHeight="1" x14ac:dyDescent="0.25">
      <c r="A116" s="42" t="str">
        <f t="shared" si="4"/>
        <v/>
      </c>
      <c r="B116" s="51"/>
      <c r="C116" s="42" t="str">
        <f t="shared" si="5"/>
        <v/>
      </c>
      <c r="D116" s="51"/>
      <c r="E116" s="52"/>
      <c r="F116" s="52"/>
      <c r="G116" s="42" t="str">
        <f t="shared" ca="1" si="6"/>
        <v/>
      </c>
      <c r="H116" s="51"/>
      <c r="I116" s="42" t="str">
        <f t="shared" si="7"/>
        <v/>
      </c>
      <c r="J116" s="51"/>
    </row>
    <row r="117" spans="1:10" ht="18" customHeight="1" x14ac:dyDescent="0.25">
      <c r="A117" s="45" t="str">
        <f t="shared" si="4"/>
        <v/>
      </c>
      <c r="B117" s="49"/>
      <c r="C117" s="45" t="str">
        <f t="shared" si="5"/>
        <v/>
      </c>
      <c r="D117" s="49"/>
      <c r="E117" s="50"/>
      <c r="F117" s="50"/>
      <c r="G117" s="45" t="str">
        <f t="shared" ca="1" si="6"/>
        <v/>
      </c>
      <c r="H117" s="49"/>
      <c r="I117" s="45" t="str">
        <f t="shared" si="7"/>
        <v/>
      </c>
      <c r="J117" s="49"/>
    </row>
    <row r="118" spans="1:10" ht="18" customHeight="1" x14ac:dyDescent="0.25">
      <c r="A118" s="42" t="str">
        <f t="shared" si="4"/>
        <v/>
      </c>
      <c r="B118" s="51"/>
      <c r="C118" s="42" t="str">
        <f t="shared" si="5"/>
        <v/>
      </c>
      <c r="D118" s="51"/>
      <c r="E118" s="52"/>
      <c r="F118" s="52"/>
      <c r="G118" s="42" t="str">
        <f t="shared" ca="1" si="6"/>
        <v/>
      </c>
      <c r="H118" s="51"/>
      <c r="I118" s="42" t="str">
        <f t="shared" si="7"/>
        <v/>
      </c>
      <c r="J118" s="51"/>
    </row>
    <row r="119" spans="1:10" ht="18" customHeight="1" x14ac:dyDescent="0.25">
      <c r="A119" s="45" t="str">
        <f t="shared" si="4"/>
        <v/>
      </c>
      <c r="B119" s="49"/>
      <c r="C119" s="45" t="str">
        <f t="shared" si="5"/>
        <v/>
      </c>
      <c r="D119" s="49"/>
      <c r="E119" s="50"/>
      <c r="F119" s="50"/>
      <c r="G119" s="45" t="str">
        <f t="shared" ca="1" si="6"/>
        <v/>
      </c>
      <c r="H119" s="49"/>
      <c r="I119" s="45" t="str">
        <f t="shared" si="7"/>
        <v/>
      </c>
      <c r="J119" s="49"/>
    </row>
    <row r="120" spans="1:10" ht="18" customHeight="1" x14ac:dyDescent="0.25">
      <c r="A120" s="42" t="str">
        <f t="shared" si="4"/>
        <v/>
      </c>
      <c r="B120" s="51"/>
      <c r="C120" s="42" t="str">
        <f t="shared" si="5"/>
        <v/>
      </c>
      <c r="D120" s="51"/>
      <c r="E120" s="52"/>
      <c r="F120" s="52"/>
      <c r="G120" s="42" t="str">
        <f t="shared" ca="1" si="6"/>
        <v/>
      </c>
      <c r="H120" s="51"/>
      <c r="I120" s="42" t="str">
        <f t="shared" si="7"/>
        <v/>
      </c>
      <c r="J120" s="51"/>
    </row>
    <row r="121" spans="1:10" ht="18" customHeight="1" x14ac:dyDescent="0.25">
      <c r="A121" s="45" t="str">
        <f t="shared" si="4"/>
        <v/>
      </c>
      <c r="B121" s="49"/>
      <c r="C121" s="45" t="str">
        <f t="shared" si="5"/>
        <v/>
      </c>
      <c r="D121" s="49"/>
      <c r="E121" s="50"/>
      <c r="F121" s="50"/>
      <c r="G121" s="45" t="str">
        <f t="shared" ca="1" si="6"/>
        <v/>
      </c>
      <c r="H121" s="49"/>
      <c r="I121" s="45" t="str">
        <f t="shared" si="7"/>
        <v/>
      </c>
      <c r="J121" s="49"/>
    </row>
    <row r="122" spans="1:10" ht="18" customHeight="1" x14ac:dyDescent="0.25">
      <c r="A122" s="42" t="str">
        <f t="shared" si="4"/>
        <v/>
      </c>
      <c r="B122" s="51"/>
      <c r="C122" s="42" t="str">
        <f t="shared" si="5"/>
        <v/>
      </c>
      <c r="D122" s="51"/>
      <c r="E122" s="52"/>
      <c r="F122" s="52"/>
      <c r="G122" s="42" t="str">
        <f t="shared" ca="1" si="6"/>
        <v/>
      </c>
      <c r="H122" s="51"/>
      <c r="I122" s="42" t="str">
        <f t="shared" si="7"/>
        <v/>
      </c>
      <c r="J122" s="51"/>
    </row>
    <row r="123" spans="1:10" ht="18" customHeight="1" x14ac:dyDescent="0.25">
      <c r="A123" s="45" t="str">
        <f t="shared" si="4"/>
        <v/>
      </c>
      <c r="B123" s="49"/>
      <c r="C123" s="45" t="str">
        <f t="shared" si="5"/>
        <v/>
      </c>
      <c r="D123" s="49"/>
      <c r="E123" s="50"/>
      <c r="F123" s="50"/>
      <c r="G123" s="45" t="str">
        <f t="shared" ca="1" si="6"/>
        <v/>
      </c>
      <c r="H123" s="49"/>
      <c r="I123" s="45" t="str">
        <f t="shared" si="7"/>
        <v/>
      </c>
      <c r="J123" s="49"/>
    </row>
    <row r="124" spans="1:10" ht="18" customHeight="1" x14ac:dyDescent="0.25">
      <c r="A124" s="42" t="str">
        <f t="shared" si="4"/>
        <v/>
      </c>
      <c r="B124" s="51"/>
      <c r="C124" s="42" t="str">
        <f t="shared" si="5"/>
        <v/>
      </c>
      <c r="D124" s="51"/>
      <c r="E124" s="52"/>
      <c r="F124" s="52"/>
      <c r="G124" s="42" t="str">
        <f t="shared" ca="1" si="6"/>
        <v/>
      </c>
      <c r="H124" s="51"/>
      <c r="I124" s="42" t="str">
        <f t="shared" si="7"/>
        <v/>
      </c>
      <c r="J124" s="51"/>
    </row>
    <row r="125" spans="1:10" ht="18" customHeight="1" x14ac:dyDescent="0.25">
      <c r="A125" s="45" t="str">
        <f t="shared" si="4"/>
        <v/>
      </c>
      <c r="B125" s="49"/>
      <c r="C125" s="45" t="str">
        <f t="shared" si="5"/>
        <v/>
      </c>
      <c r="D125" s="49"/>
      <c r="E125" s="50"/>
      <c r="F125" s="50"/>
      <c r="G125" s="45" t="str">
        <f t="shared" ca="1" si="6"/>
        <v/>
      </c>
      <c r="H125" s="49"/>
      <c r="I125" s="45" t="str">
        <f t="shared" si="7"/>
        <v/>
      </c>
      <c r="J125" s="49"/>
    </row>
    <row r="126" spans="1:10" ht="18" customHeight="1" x14ac:dyDescent="0.25">
      <c r="A126" s="42" t="str">
        <f t="shared" si="4"/>
        <v/>
      </c>
      <c r="B126" s="51"/>
      <c r="C126" s="42" t="str">
        <f t="shared" si="5"/>
        <v/>
      </c>
      <c r="D126" s="51"/>
      <c r="E126" s="52"/>
      <c r="F126" s="52"/>
      <c r="G126" s="42" t="str">
        <f t="shared" ca="1" si="6"/>
        <v/>
      </c>
      <c r="H126" s="51"/>
      <c r="I126" s="42" t="str">
        <f t="shared" si="7"/>
        <v/>
      </c>
      <c r="J126" s="51"/>
    </row>
    <row r="127" spans="1:10" ht="18" customHeight="1" x14ac:dyDescent="0.25">
      <c r="A127" s="45" t="str">
        <f t="shared" si="4"/>
        <v/>
      </c>
      <c r="B127" s="49"/>
      <c r="C127" s="45" t="str">
        <f t="shared" si="5"/>
        <v/>
      </c>
      <c r="D127" s="49"/>
      <c r="E127" s="50"/>
      <c r="F127" s="50"/>
      <c r="G127" s="45" t="str">
        <f t="shared" ca="1" si="6"/>
        <v/>
      </c>
      <c r="H127" s="49"/>
      <c r="I127" s="45" t="str">
        <f t="shared" si="7"/>
        <v/>
      </c>
      <c r="J127" s="49"/>
    </row>
    <row r="128" spans="1:10" ht="18" customHeight="1" x14ac:dyDescent="0.25">
      <c r="A128" s="42" t="str">
        <f t="shared" si="4"/>
        <v/>
      </c>
      <c r="B128" s="51"/>
      <c r="C128" s="42" t="str">
        <f t="shared" si="5"/>
        <v/>
      </c>
      <c r="D128" s="51"/>
      <c r="E128" s="52"/>
      <c r="F128" s="52"/>
      <c r="G128" s="42" t="str">
        <f t="shared" ca="1" si="6"/>
        <v/>
      </c>
      <c r="H128" s="51"/>
      <c r="I128" s="42" t="str">
        <f t="shared" si="7"/>
        <v/>
      </c>
      <c r="J128" s="51"/>
    </row>
    <row r="129" spans="1:10" ht="18" customHeight="1" x14ac:dyDescent="0.25">
      <c r="A129" s="45" t="str">
        <f t="shared" si="4"/>
        <v/>
      </c>
      <c r="B129" s="49"/>
      <c r="C129" s="45" t="str">
        <f t="shared" si="5"/>
        <v/>
      </c>
      <c r="D129" s="49"/>
      <c r="E129" s="50"/>
      <c r="F129" s="50"/>
      <c r="G129" s="45" t="str">
        <f t="shared" ca="1" si="6"/>
        <v/>
      </c>
      <c r="H129" s="49"/>
      <c r="I129" s="45" t="str">
        <f t="shared" si="7"/>
        <v/>
      </c>
      <c r="J129" s="49"/>
    </row>
    <row r="130" spans="1:10" ht="18" customHeight="1" x14ac:dyDescent="0.25">
      <c r="A130" s="42" t="str">
        <f t="shared" si="4"/>
        <v/>
      </c>
      <c r="B130" s="51"/>
      <c r="C130" s="42" t="str">
        <f t="shared" si="5"/>
        <v/>
      </c>
      <c r="D130" s="51"/>
      <c r="E130" s="52"/>
      <c r="F130" s="52"/>
      <c r="G130" s="42" t="str">
        <f t="shared" ca="1" si="6"/>
        <v/>
      </c>
      <c r="H130" s="51"/>
      <c r="I130" s="42" t="str">
        <f t="shared" si="7"/>
        <v/>
      </c>
      <c r="J130" s="51"/>
    </row>
    <row r="131" spans="1:10" ht="18" customHeight="1" x14ac:dyDescent="0.25">
      <c r="A131" s="45" t="str">
        <f t="shared" ref="A131:A194" si="8">IF(B131="","",ROW()-2)</f>
        <v/>
      </c>
      <c r="B131" s="49"/>
      <c r="C131" s="45" t="str">
        <f t="shared" ref="C131:C194" si="9">IF(D131="","",TEXT(D131,"MMMM"))</f>
        <v/>
      </c>
      <c r="D131" s="49"/>
      <c r="E131" s="50"/>
      <c r="F131" s="50"/>
      <c r="G131" s="45" t="str">
        <f t="shared" ref="G131:G194" ca="1" si="10">IF(OR(D131="",H131="Paid"),"",IF(H131="Paid",0,TODAY()-D131))</f>
        <v/>
      </c>
      <c r="H131" s="49"/>
      <c r="I131" s="45" t="str">
        <f t="shared" ref="I131:I194" si="11">IF(D131="","",IF(H131="Paid","Paid",IF(G131&lt;=30,"Current",IF(G131&lt;=60,"31-60 Days",IF(G131&lt;=90,"61-90 Days",IF(G131&lt;=120,"91-120 Days","120+ Days"))))))</f>
        <v/>
      </c>
      <c r="J131" s="49"/>
    </row>
    <row r="132" spans="1:10" ht="18" customHeight="1" x14ac:dyDescent="0.25">
      <c r="A132" s="42" t="str">
        <f t="shared" si="8"/>
        <v/>
      </c>
      <c r="B132" s="51"/>
      <c r="C132" s="42" t="str">
        <f t="shared" si="9"/>
        <v/>
      </c>
      <c r="D132" s="51"/>
      <c r="E132" s="52"/>
      <c r="F132" s="52"/>
      <c r="G132" s="42" t="str">
        <f t="shared" ca="1" si="10"/>
        <v/>
      </c>
      <c r="H132" s="51"/>
      <c r="I132" s="42" t="str">
        <f t="shared" si="11"/>
        <v/>
      </c>
      <c r="J132" s="51"/>
    </row>
    <row r="133" spans="1:10" ht="18" customHeight="1" x14ac:dyDescent="0.25">
      <c r="A133" s="45" t="str">
        <f t="shared" si="8"/>
        <v/>
      </c>
      <c r="B133" s="49"/>
      <c r="C133" s="45" t="str">
        <f t="shared" si="9"/>
        <v/>
      </c>
      <c r="D133" s="49"/>
      <c r="E133" s="50"/>
      <c r="F133" s="50"/>
      <c r="G133" s="45" t="str">
        <f t="shared" ca="1" si="10"/>
        <v/>
      </c>
      <c r="H133" s="49"/>
      <c r="I133" s="45" t="str">
        <f t="shared" si="11"/>
        <v/>
      </c>
      <c r="J133" s="49"/>
    </row>
    <row r="134" spans="1:10" ht="18" customHeight="1" x14ac:dyDescent="0.25">
      <c r="A134" s="42" t="str">
        <f t="shared" si="8"/>
        <v/>
      </c>
      <c r="B134" s="51"/>
      <c r="C134" s="42" t="str">
        <f t="shared" si="9"/>
        <v/>
      </c>
      <c r="D134" s="51"/>
      <c r="E134" s="52"/>
      <c r="F134" s="52"/>
      <c r="G134" s="42" t="str">
        <f t="shared" ca="1" si="10"/>
        <v/>
      </c>
      <c r="H134" s="51"/>
      <c r="I134" s="42" t="str">
        <f t="shared" si="11"/>
        <v/>
      </c>
      <c r="J134" s="51"/>
    </row>
    <row r="135" spans="1:10" ht="18" customHeight="1" x14ac:dyDescent="0.25">
      <c r="A135" s="45" t="str">
        <f t="shared" si="8"/>
        <v/>
      </c>
      <c r="B135" s="49"/>
      <c r="C135" s="45" t="str">
        <f t="shared" si="9"/>
        <v/>
      </c>
      <c r="D135" s="49"/>
      <c r="E135" s="50"/>
      <c r="F135" s="50"/>
      <c r="G135" s="45" t="str">
        <f t="shared" ca="1" si="10"/>
        <v/>
      </c>
      <c r="H135" s="49"/>
      <c r="I135" s="45" t="str">
        <f t="shared" si="11"/>
        <v/>
      </c>
      <c r="J135" s="49"/>
    </row>
    <row r="136" spans="1:10" ht="18" customHeight="1" x14ac:dyDescent="0.25">
      <c r="A136" s="42" t="str">
        <f t="shared" si="8"/>
        <v/>
      </c>
      <c r="B136" s="51"/>
      <c r="C136" s="42" t="str">
        <f t="shared" si="9"/>
        <v/>
      </c>
      <c r="D136" s="51"/>
      <c r="E136" s="52"/>
      <c r="F136" s="52"/>
      <c r="G136" s="42" t="str">
        <f t="shared" ca="1" si="10"/>
        <v/>
      </c>
      <c r="H136" s="51"/>
      <c r="I136" s="42" t="str">
        <f t="shared" si="11"/>
        <v/>
      </c>
      <c r="J136" s="51"/>
    </row>
    <row r="137" spans="1:10" ht="18" customHeight="1" x14ac:dyDescent="0.25">
      <c r="A137" s="45" t="str">
        <f t="shared" si="8"/>
        <v/>
      </c>
      <c r="B137" s="49"/>
      <c r="C137" s="45" t="str">
        <f t="shared" si="9"/>
        <v/>
      </c>
      <c r="D137" s="49"/>
      <c r="E137" s="50"/>
      <c r="F137" s="50"/>
      <c r="G137" s="45" t="str">
        <f t="shared" ca="1" si="10"/>
        <v/>
      </c>
      <c r="H137" s="49"/>
      <c r="I137" s="45" t="str">
        <f t="shared" si="11"/>
        <v/>
      </c>
      <c r="J137" s="49"/>
    </row>
    <row r="138" spans="1:10" ht="18" customHeight="1" x14ac:dyDescent="0.25">
      <c r="A138" s="42" t="str">
        <f t="shared" si="8"/>
        <v/>
      </c>
      <c r="B138" s="51"/>
      <c r="C138" s="42" t="str">
        <f t="shared" si="9"/>
        <v/>
      </c>
      <c r="D138" s="51"/>
      <c r="E138" s="52"/>
      <c r="F138" s="52"/>
      <c r="G138" s="42" t="str">
        <f t="shared" ca="1" si="10"/>
        <v/>
      </c>
      <c r="H138" s="51"/>
      <c r="I138" s="42" t="str">
        <f t="shared" si="11"/>
        <v/>
      </c>
      <c r="J138" s="51"/>
    </row>
    <row r="139" spans="1:10" ht="18" customHeight="1" x14ac:dyDescent="0.25">
      <c r="A139" s="45" t="str">
        <f t="shared" si="8"/>
        <v/>
      </c>
      <c r="B139" s="49"/>
      <c r="C139" s="45" t="str">
        <f t="shared" si="9"/>
        <v/>
      </c>
      <c r="D139" s="49"/>
      <c r="E139" s="50"/>
      <c r="F139" s="50"/>
      <c r="G139" s="45" t="str">
        <f t="shared" ca="1" si="10"/>
        <v/>
      </c>
      <c r="H139" s="49"/>
      <c r="I139" s="45" t="str">
        <f t="shared" si="11"/>
        <v/>
      </c>
      <c r="J139" s="49"/>
    </row>
    <row r="140" spans="1:10" ht="18" customHeight="1" x14ac:dyDescent="0.25">
      <c r="A140" s="42" t="str">
        <f t="shared" si="8"/>
        <v/>
      </c>
      <c r="B140" s="51"/>
      <c r="C140" s="42" t="str">
        <f t="shared" si="9"/>
        <v/>
      </c>
      <c r="D140" s="51"/>
      <c r="E140" s="52"/>
      <c r="F140" s="52"/>
      <c r="G140" s="42" t="str">
        <f t="shared" ca="1" si="10"/>
        <v/>
      </c>
      <c r="H140" s="51"/>
      <c r="I140" s="42" t="str">
        <f t="shared" si="11"/>
        <v/>
      </c>
      <c r="J140" s="51"/>
    </row>
    <row r="141" spans="1:10" ht="18" customHeight="1" x14ac:dyDescent="0.25">
      <c r="A141" s="45" t="str">
        <f t="shared" si="8"/>
        <v/>
      </c>
      <c r="B141" s="49"/>
      <c r="C141" s="45" t="str">
        <f t="shared" si="9"/>
        <v/>
      </c>
      <c r="D141" s="49"/>
      <c r="E141" s="50"/>
      <c r="F141" s="50"/>
      <c r="G141" s="45" t="str">
        <f t="shared" ca="1" si="10"/>
        <v/>
      </c>
      <c r="H141" s="49"/>
      <c r="I141" s="45" t="str">
        <f t="shared" si="11"/>
        <v/>
      </c>
      <c r="J141" s="49"/>
    </row>
    <row r="142" spans="1:10" ht="18" customHeight="1" x14ac:dyDescent="0.25">
      <c r="A142" s="42" t="str">
        <f t="shared" si="8"/>
        <v/>
      </c>
      <c r="B142" s="51"/>
      <c r="C142" s="42" t="str">
        <f t="shared" si="9"/>
        <v/>
      </c>
      <c r="D142" s="51"/>
      <c r="E142" s="52"/>
      <c r="F142" s="52"/>
      <c r="G142" s="42" t="str">
        <f t="shared" ca="1" si="10"/>
        <v/>
      </c>
      <c r="H142" s="51"/>
      <c r="I142" s="42" t="str">
        <f t="shared" si="11"/>
        <v/>
      </c>
      <c r="J142" s="51"/>
    </row>
    <row r="143" spans="1:10" ht="18" customHeight="1" x14ac:dyDescent="0.25">
      <c r="A143" s="45" t="str">
        <f t="shared" si="8"/>
        <v/>
      </c>
      <c r="B143" s="49"/>
      <c r="C143" s="45" t="str">
        <f t="shared" si="9"/>
        <v/>
      </c>
      <c r="D143" s="49"/>
      <c r="E143" s="50"/>
      <c r="F143" s="50"/>
      <c r="G143" s="45" t="str">
        <f t="shared" ca="1" si="10"/>
        <v/>
      </c>
      <c r="H143" s="49"/>
      <c r="I143" s="45" t="str">
        <f t="shared" si="11"/>
        <v/>
      </c>
      <c r="J143" s="49"/>
    </row>
    <row r="144" spans="1:10" ht="18" customHeight="1" x14ac:dyDescent="0.25">
      <c r="A144" s="42" t="str">
        <f t="shared" si="8"/>
        <v/>
      </c>
      <c r="B144" s="51"/>
      <c r="C144" s="42" t="str">
        <f t="shared" si="9"/>
        <v/>
      </c>
      <c r="D144" s="51"/>
      <c r="E144" s="52"/>
      <c r="F144" s="52"/>
      <c r="G144" s="42" t="str">
        <f t="shared" ca="1" si="10"/>
        <v/>
      </c>
      <c r="H144" s="51"/>
      <c r="I144" s="42" t="str">
        <f t="shared" si="11"/>
        <v/>
      </c>
      <c r="J144" s="51"/>
    </row>
    <row r="145" spans="1:10" ht="18" customHeight="1" x14ac:dyDescent="0.25">
      <c r="A145" s="45" t="str">
        <f t="shared" si="8"/>
        <v/>
      </c>
      <c r="B145" s="49"/>
      <c r="C145" s="45" t="str">
        <f t="shared" si="9"/>
        <v/>
      </c>
      <c r="D145" s="49"/>
      <c r="E145" s="50"/>
      <c r="F145" s="50"/>
      <c r="G145" s="45" t="str">
        <f t="shared" ca="1" si="10"/>
        <v/>
      </c>
      <c r="H145" s="49"/>
      <c r="I145" s="45" t="str">
        <f t="shared" si="11"/>
        <v/>
      </c>
      <c r="J145" s="49"/>
    </row>
    <row r="146" spans="1:10" ht="18" customHeight="1" x14ac:dyDescent="0.25">
      <c r="A146" s="42" t="str">
        <f t="shared" si="8"/>
        <v/>
      </c>
      <c r="B146" s="51"/>
      <c r="C146" s="42" t="str">
        <f t="shared" si="9"/>
        <v/>
      </c>
      <c r="D146" s="51"/>
      <c r="E146" s="52"/>
      <c r="F146" s="52"/>
      <c r="G146" s="42" t="str">
        <f t="shared" ca="1" si="10"/>
        <v/>
      </c>
      <c r="H146" s="51"/>
      <c r="I146" s="42" t="str">
        <f t="shared" si="11"/>
        <v/>
      </c>
      <c r="J146" s="51"/>
    </row>
    <row r="147" spans="1:10" ht="18" customHeight="1" x14ac:dyDescent="0.25">
      <c r="A147" s="45" t="str">
        <f t="shared" si="8"/>
        <v/>
      </c>
      <c r="B147" s="49"/>
      <c r="C147" s="45" t="str">
        <f t="shared" si="9"/>
        <v/>
      </c>
      <c r="D147" s="49"/>
      <c r="E147" s="50"/>
      <c r="F147" s="50"/>
      <c r="G147" s="45" t="str">
        <f t="shared" ca="1" si="10"/>
        <v/>
      </c>
      <c r="H147" s="49"/>
      <c r="I147" s="45" t="str">
        <f t="shared" si="11"/>
        <v/>
      </c>
      <c r="J147" s="49"/>
    </row>
    <row r="148" spans="1:10" ht="18" customHeight="1" x14ac:dyDescent="0.25">
      <c r="A148" s="42" t="str">
        <f t="shared" si="8"/>
        <v/>
      </c>
      <c r="B148" s="51"/>
      <c r="C148" s="42" t="str">
        <f t="shared" si="9"/>
        <v/>
      </c>
      <c r="D148" s="51"/>
      <c r="E148" s="52"/>
      <c r="F148" s="52"/>
      <c r="G148" s="42" t="str">
        <f t="shared" ca="1" si="10"/>
        <v/>
      </c>
      <c r="H148" s="51"/>
      <c r="I148" s="42" t="str">
        <f t="shared" si="11"/>
        <v/>
      </c>
      <c r="J148" s="51"/>
    </row>
    <row r="149" spans="1:10" ht="18" customHeight="1" x14ac:dyDescent="0.25">
      <c r="A149" s="45" t="str">
        <f t="shared" si="8"/>
        <v/>
      </c>
      <c r="B149" s="49"/>
      <c r="C149" s="45" t="str">
        <f t="shared" si="9"/>
        <v/>
      </c>
      <c r="D149" s="49"/>
      <c r="E149" s="50"/>
      <c r="F149" s="50"/>
      <c r="G149" s="45" t="str">
        <f t="shared" ca="1" si="10"/>
        <v/>
      </c>
      <c r="H149" s="49"/>
      <c r="I149" s="45" t="str">
        <f t="shared" si="11"/>
        <v/>
      </c>
      <c r="J149" s="49"/>
    </row>
    <row r="150" spans="1:10" ht="18" customHeight="1" x14ac:dyDescent="0.25">
      <c r="A150" s="42" t="str">
        <f t="shared" si="8"/>
        <v/>
      </c>
      <c r="B150" s="51"/>
      <c r="C150" s="42" t="str">
        <f t="shared" si="9"/>
        <v/>
      </c>
      <c r="D150" s="51"/>
      <c r="E150" s="52"/>
      <c r="F150" s="52"/>
      <c r="G150" s="42" t="str">
        <f t="shared" ca="1" si="10"/>
        <v/>
      </c>
      <c r="H150" s="51"/>
      <c r="I150" s="42" t="str">
        <f t="shared" si="11"/>
        <v/>
      </c>
      <c r="J150" s="51"/>
    </row>
    <row r="151" spans="1:10" ht="18" customHeight="1" x14ac:dyDescent="0.25">
      <c r="A151" s="45" t="str">
        <f t="shared" si="8"/>
        <v/>
      </c>
      <c r="B151" s="49"/>
      <c r="C151" s="45" t="str">
        <f t="shared" si="9"/>
        <v/>
      </c>
      <c r="D151" s="49"/>
      <c r="E151" s="50"/>
      <c r="F151" s="50"/>
      <c r="G151" s="45" t="str">
        <f t="shared" ca="1" si="10"/>
        <v/>
      </c>
      <c r="H151" s="49"/>
      <c r="I151" s="45" t="str">
        <f t="shared" si="11"/>
        <v/>
      </c>
      <c r="J151" s="49"/>
    </row>
    <row r="152" spans="1:10" ht="18" customHeight="1" x14ac:dyDescent="0.25">
      <c r="A152" s="42" t="str">
        <f t="shared" si="8"/>
        <v/>
      </c>
      <c r="B152" s="51"/>
      <c r="C152" s="42" t="str">
        <f t="shared" si="9"/>
        <v/>
      </c>
      <c r="D152" s="51"/>
      <c r="E152" s="52"/>
      <c r="F152" s="52"/>
      <c r="G152" s="42" t="str">
        <f t="shared" ca="1" si="10"/>
        <v/>
      </c>
      <c r="H152" s="51"/>
      <c r="I152" s="42" t="str">
        <f t="shared" si="11"/>
        <v/>
      </c>
      <c r="J152" s="51"/>
    </row>
    <row r="153" spans="1:10" ht="18" customHeight="1" x14ac:dyDescent="0.25">
      <c r="A153" s="45" t="str">
        <f t="shared" si="8"/>
        <v/>
      </c>
      <c r="B153" s="49"/>
      <c r="C153" s="45" t="str">
        <f t="shared" si="9"/>
        <v/>
      </c>
      <c r="D153" s="49"/>
      <c r="E153" s="50"/>
      <c r="F153" s="50"/>
      <c r="G153" s="45" t="str">
        <f t="shared" ca="1" si="10"/>
        <v/>
      </c>
      <c r="H153" s="49"/>
      <c r="I153" s="45" t="str">
        <f t="shared" si="11"/>
        <v/>
      </c>
      <c r="J153" s="49"/>
    </row>
    <row r="154" spans="1:10" ht="18" customHeight="1" x14ac:dyDescent="0.25">
      <c r="A154" s="42" t="str">
        <f t="shared" si="8"/>
        <v/>
      </c>
      <c r="B154" s="51"/>
      <c r="C154" s="42" t="str">
        <f t="shared" si="9"/>
        <v/>
      </c>
      <c r="D154" s="51"/>
      <c r="E154" s="52"/>
      <c r="F154" s="52"/>
      <c r="G154" s="42" t="str">
        <f t="shared" ca="1" si="10"/>
        <v/>
      </c>
      <c r="H154" s="51"/>
      <c r="I154" s="42" t="str">
        <f t="shared" si="11"/>
        <v/>
      </c>
      <c r="J154" s="51"/>
    </row>
    <row r="155" spans="1:10" ht="18" customHeight="1" x14ac:dyDescent="0.25">
      <c r="A155" s="45" t="str">
        <f t="shared" si="8"/>
        <v/>
      </c>
      <c r="B155" s="49"/>
      <c r="C155" s="45" t="str">
        <f t="shared" si="9"/>
        <v/>
      </c>
      <c r="D155" s="49"/>
      <c r="E155" s="50"/>
      <c r="F155" s="50"/>
      <c r="G155" s="45" t="str">
        <f t="shared" ca="1" si="10"/>
        <v/>
      </c>
      <c r="H155" s="49"/>
      <c r="I155" s="45" t="str">
        <f t="shared" si="11"/>
        <v/>
      </c>
      <c r="J155" s="49"/>
    </row>
    <row r="156" spans="1:10" ht="18" customHeight="1" x14ac:dyDescent="0.25">
      <c r="A156" s="42" t="str">
        <f t="shared" si="8"/>
        <v/>
      </c>
      <c r="B156" s="51"/>
      <c r="C156" s="42" t="str">
        <f t="shared" si="9"/>
        <v/>
      </c>
      <c r="D156" s="51"/>
      <c r="E156" s="52"/>
      <c r="F156" s="52"/>
      <c r="G156" s="42" t="str">
        <f t="shared" ca="1" si="10"/>
        <v/>
      </c>
      <c r="H156" s="51"/>
      <c r="I156" s="42" t="str">
        <f t="shared" si="11"/>
        <v/>
      </c>
      <c r="J156" s="51"/>
    </row>
    <row r="157" spans="1:10" ht="18" customHeight="1" x14ac:dyDescent="0.25">
      <c r="A157" s="45" t="str">
        <f t="shared" si="8"/>
        <v/>
      </c>
      <c r="B157" s="49"/>
      <c r="C157" s="45" t="str">
        <f t="shared" si="9"/>
        <v/>
      </c>
      <c r="D157" s="49"/>
      <c r="E157" s="50"/>
      <c r="F157" s="50"/>
      <c r="G157" s="45" t="str">
        <f t="shared" ca="1" si="10"/>
        <v/>
      </c>
      <c r="H157" s="49"/>
      <c r="I157" s="45" t="str">
        <f t="shared" si="11"/>
        <v/>
      </c>
      <c r="J157" s="49"/>
    </row>
    <row r="158" spans="1:10" ht="18" customHeight="1" x14ac:dyDescent="0.25">
      <c r="A158" s="42" t="str">
        <f t="shared" si="8"/>
        <v/>
      </c>
      <c r="B158" s="51"/>
      <c r="C158" s="42" t="str">
        <f t="shared" si="9"/>
        <v/>
      </c>
      <c r="D158" s="51"/>
      <c r="E158" s="52"/>
      <c r="F158" s="52"/>
      <c r="G158" s="42" t="str">
        <f t="shared" ca="1" si="10"/>
        <v/>
      </c>
      <c r="H158" s="51"/>
      <c r="I158" s="42" t="str">
        <f t="shared" si="11"/>
        <v/>
      </c>
      <c r="J158" s="51"/>
    </row>
    <row r="159" spans="1:10" ht="18" customHeight="1" x14ac:dyDescent="0.25">
      <c r="A159" s="45" t="str">
        <f t="shared" si="8"/>
        <v/>
      </c>
      <c r="B159" s="49"/>
      <c r="C159" s="45" t="str">
        <f t="shared" si="9"/>
        <v/>
      </c>
      <c r="D159" s="49"/>
      <c r="E159" s="50"/>
      <c r="F159" s="50"/>
      <c r="G159" s="45" t="str">
        <f t="shared" ca="1" si="10"/>
        <v/>
      </c>
      <c r="H159" s="49"/>
      <c r="I159" s="45" t="str">
        <f t="shared" si="11"/>
        <v/>
      </c>
      <c r="J159" s="49"/>
    </row>
    <row r="160" spans="1:10" ht="18" customHeight="1" x14ac:dyDescent="0.25">
      <c r="A160" s="42" t="str">
        <f t="shared" si="8"/>
        <v/>
      </c>
      <c r="B160" s="51"/>
      <c r="C160" s="42" t="str">
        <f t="shared" si="9"/>
        <v/>
      </c>
      <c r="D160" s="51"/>
      <c r="E160" s="52"/>
      <c r="F160" s="52"/>
      <c r="G160" s="42" t="str">
        <f t="shared" ca="1" si="10"/>
        <v/>
      </c>
      <c r="H160" s="51"/>
      <c r="I160" s="42" t="str">
        <f t="shared" si="11"/>
        <v/>
      </c>
      <c r="J160" s="51"/>
    </row>
    <row r="161" spans="1:10" ht="18" customHeight="1" x14ac:dyDescent="0.25">
      <c r="A161" s="45" t="str">
        <f t="shared" si="8"/>
        <v/>
      </c>
      <c r="B161" s="49"/>
      <c r="C161" s="45" t="str">
        <f t="shared" si="9"/>
        <v/>
      </c>
      <c r="D161" s="49"/>
      <c r="E161" s="50"/>
      <c r="F161" s="50"/>
      <c r="G161" s="45" t="str">
        <f t="shared" ca="1" si="10"/>
        <v/>
      </c>
      <c r="H161" s="49"/>
      <c r="I161" s="45" t="str">
        <f t="shared" si="11"/>
        <v/>
      </c>
      <c r="J161" s="49"/>
    </row>
    <row r="162" spans="1:10" ht="18" customHeight="1" x14ac:dyDescent="0.25">
      <c r="A162" s="42" t="str">
        <f t="shared" si="8"/>
        <v/>
      </c>
      <c r="B162" s="51"/>
      <c r="C162" s="42" t="str">
        <f t="shared" si="9"/>
        <v/>
      </c>
      <c r="D162" s="51"/>
      <c r="E162" s="52"/>
      <c r="F162" s="52"/>
      <c r="G162" s="42" t="str">
        <f t="shared" ca="1" si="10"/>
        <v/>
      </c>
      <c r="H162" s="51"/>
      <c r="I162" s="42" t="str">
        <f t="shared" si="11"/>
        <v/>
      </c>
      <c r="J162" s="51"/>
    </row>
    <row r="163" spans="1:10" ht="18" customHeight="1" x14ac:dyDescent="0.25">
      <c r="A163" s="45" t="str">
        <f t="shared" si="8"/>
        <v/>
      </c>
      <c r="B163" s="49"/>
      <c r="C163" s="45" t="str">
        <f t="shared" si="9"/>
        <v/>
      </c>
      <c r="D163" s="49"/>
      <c r="E163" s="50"/>
      <c r="F163" s="50"/>
      <c r="G163" s="45" t="str">
        <f t="shared" ca="1" si="10"/>
        <v/>
      </c>
      <c r="H163" s="49"/>
      <c r="I163" s="45" t="str">
        <f t="shared" si="11"/>
        <v/>
      </c>
      <c r="J163" s="49"/>
    </row>
    <row r="164" spans="1:10" ht="18" customHeight="1" x14ac:dyDescent="0.25">
      <c r="A164" s="42" t="str">
        <f t="shared" si="8"/>
        <v/>
      </c>
      <c r="B164" s="51"/>
      <c r="C164" s="42" t="str">
        <f t="shared" si="9"/>
        <v/>
      </c>
      <c r="D164" s="51"/>
      <c r="E164" s="52"/>
      <c r="F164" s="52"/>
      <c r="G164" s="42" t="str">
        <f t="shared" ca="1" si="10"/>
        <v/>
      </c>
      <c r="H164" s="51"/>
      <c r="I164" s="42" t="str">
        <f t="shared" si="11"/>
        <v/>
      </c>
      <c r="J164" s="51"/>
    </row>
    <row r="165" spans="1:10" ht="18" customHeight="1" x14ac:dyDescent="0.25">
      <c r="A165" s="45" t="str">
        <f t="shared" si="8"/>
        <v/>
      </c>
      <c r="B165" s="49"/>
      <c r="C165" s="45" t="str">
        <f t="shared" si="9"/>
        <v/>
      </c>
      <c r="D165" s="49"/>
      <c r="E165" s="50"/>
      <c r="F165" s="50"/>
      <c r="G165" s="45" t="str">
        <f t="shared" ca="1" si="10"/>
        <v/>
      </c>
      <c r="H165" s="49"/>
      <c r="I165" s="45" t="str">
        <f t="shared" si="11"/>
        <v/>
      </c>
      <c r="J165" s="49"/>
    </row>
    <row r="166" spans="1:10" ht="18" customHeight="1" x14ac:dyDescent="0.25">
      <c r="A166" s="42" t="str">
        <f t="shared" si="8"/>
        <v/>
      </c>
      <c r="B166" s="51"/>
      <c r="C166" s="42" t="str">
        <f t="shared" si="9"/>
        <v/>
      </c>
      <c r="D166" s="51"/>
      <c r="E166" s="52"/>
      <c r="F166" s="52"/>
      <c r="G166" s="42" t="str">
        <f t="shared" ca="1" si="10"/>
        <v/>
      </c>
      <c r="H166" s="51"/>
      <c r="I166" s="42" t="str">
        <f t="shared" si="11"/>
        <v/>
      </c>
      <c r="J166" s="51"/>
    </row>
    <row r="167" spans="1:10" ht="18" customHeight="1" x14ac:dyDescent="0.25">
      <c r="A167" s="45" t="str">
        <f t="shared" si="8"/>
        <v/>
      </c>
      <c r="B167" s="49"/>
      <c r="C167" s="45" t="str">
        <f t="shared" si="9"/>
        <v/>
      </c>
      <c r="D167" s="49"/>
      <c r="E167" s="50"/>
      <c r="F167" s="50"/>
      <c r="G167" s="45" t="str">
        <f t="shared" ca="1" si="10"/>
        <v/>
      </c>
      <c r="H167" s="49"/>
      <c r="I167" s="45" t="str">
        <f t="shared" si="11"/>
        <v/>
      </c>
      <c r="J167" s="49"/>
    </row>
    <row r="168" spans="1:10" ht="18" customHeight="1" x14ac:dyDescent="0.25">
      <c r="A168" s="42" t="str">
        <f t="shared" si="8"/>
        <v/>
      </c>
      <c r="B168" s="51"/>
      <c r="C168" s="42" t="str">
        <f t="shared" si="9"/>
        <v/>
      </c>
      <c r="D168" s="51"/>
      <c r="E168" s="52"/>
      <c r="F168" s="52"/>
      <c r="G168" s="42" t="str">
        <f t="shared" ca="1" si="10"/>
        <v/>
      </c>
      <c r="H168" s="51"/>
      <c r="I168" s="42" t="str">
        <f t="shared" si="11"/>
        <v/>
      </c>
      <c r="J168" s="51"/>
    </row>
    <row r="169" spans="1:10" ht="18" customHeight="1" x14ac:dyDescent="0.25">
      <c r="A169" s="45" t="str">
        <f t="shared" si="8"/>
        <v/>
      </c>
      <c r="B169" s="49"/>
      <c r="C169" s="45" t="str">
        <f t="shared" si="9"/>
        <v/>
      </c>
      <c r="D169" s="49"/>
      <c r="E169" s="50"/>
      <c r="F169" s="50"/>
      <c r="G169" s="45" t="str">
        <f t="shared" ca="1" si="10"/>
        <v/>
      </c>
      <c r="H169" s="49"/>
      <c r="I169" s="45" t="str">
        <f t="shared" si="11"/>
        <v/>
      </c>
      <c r="J169" s="49"/>
    </row>
    <row r="170" spans="1:10" ht="18" customHeight="1" x14ac:dyDescent="0.25">
      <c r="A170" s="42" t="str">
        <f t="shared" si="8"/>
        <v/>
      </c>
      <c r="B170" s="51"/>
      <c r="C170" s="42" t="str">
        <f t="shared" si="9"/>
        <v/>
      </c>
      <c r="D170" s="51"/>
      <c r="E170" s="52"/>
      <c r="F170" s="52"/>
      <c r="G170" s="42" t="str">
        <f t="shared" ca="1" si="10"/>
        <v/>
      </c>
      <c r="H170" s="51"/>
      <c r="I170" s="42" t="str">
        <f t="shared" si="11"/>
        <v/>
      </c>
      <c r="J170" s="51"/>
    </row>
    <row r="171" spans="1:10" ht="18" customHeight="1" x14ac:dyDescent="0.25">
      <c r="A171" s="45" t="str">
        <f t="shared" si="8"/>
        <v/>
      </c>
      <c r="B171" s="49"/>
      <c r="C171" s="45" t="str">
        <f t="shared" si="9"/>
        <v/>
      </c>
      <c r="D171" s="49"/>
      <c r="E171" s="50"/>
      <c r="F171" s="50"/>
      <c r="G171" s="45" t="str">
        <f t="shared" ca="1" si="10"/>
        <v/>
      </c>
      <c r="H171" s="49"/>
      <c r="I171" s="45" t="str">
        <f t="shared" si="11"/>
        <v/>
      </c>
      <c r="J171" s="49"/>
    </row>
    <row r="172" spans="1:10" ht="18" customHeight="1" x14ac:dyDescent="0.25">
      <c r="A172" s="42" t="str">
        <f t="shared" si="8"/>
        <v/>
      </c>
      <c r="B172" s="51"/>
      <c r="C172" s="42" t="str">
        <f t="shared" si="9"/>
        <v/>
      </c>
      <c r="D172" s="51"/>
      <c r="E172" s="52"/>
      <c r="F172" s="52"/>
      <c r="G172" s="42" t="str">
        <f t="shared" ca="1" si="10"/>
        <v/>
      </c>
      <c r="H172" s="51"/>
      <c r="I172" s="42" t="str">
        <f t="shared" si="11"/>
        <v/>
      </c>
      <c r="J172" s="51"/>
    </row>
    <row r="173" spans="1:10" ht="18" customHeight="1" x14ac:dyDescent="0.25">
      <c r="A173" s="45" t="str">
        <f t="shared" si="8"/>
        <v/>
      </c>
      <c r="B173" s="49"/>
      <c r="C173" s="45" t="str">
        <f t="shared" si="9"/>
        <v/>
      </c>
      <c r="D173" s="49"/>
      <c r="E173" s="50"/>
      <c r="F173" s="50"/>
      <c r="G173" s="45" t="str">
        <f t="shared" ca="1" si="10"/>
        <v/>
      </c>
      <c r="H173" s="49"/>
      <c r="I173" s="45" t="str">
        <f t="shared" si="11"/>
        <v/>
      </c>
      <c r="J173" s="49"/>
    </row>
    <row r="174" spans="1:10" ht="18" customHeight="1" x14ac:dyDescent="0.25">
      <c r="A174" s="42" t="str">
        <f t="shared" si="8"/>
        <v/>
      </c>
      <c r="B174" s="51"/>
      <c r="C174" s="42" t="str">
        <f t="shared" si="9"/>
        <v/>
      </c>
      <c r="D174" s="51"/>
      <c r="E174" s="52"/>
      <c r="F174" s="52"/>
      <c r="G174" s="42" t="str">
        <f t="shared" ca="1" si="10"/>
        <v/>
      </c>
      <c r="H174" s="51"/>
      <c r="I174" s="42" t="str">
        <f t="shared" si="11"/>
        <v/>
      </c>
      <c r="J174" s="51"/>
    </row>
    <row r="175" spans="1:10" ht="18" customHeight="1" x14ac:dyDescent="0.25">
      <c r="A175" s="45" t="str">
        <f t="shared" si="8"/>
        <v/>
      </c>
      <c r="B175" s="49"/>
      <c r="C175" s="45" t="str">
        <f t="shared" si="9"/>
        <v/>
      </c>
      <c r="D175" s="49"/>
      <c r="E175" s="50"/>
      <c r="F175" s="50"/>
      <c r="G175" s="45" t="str">
        <f t="shared" ca="1" si="10"/>
        <v/>
      </c>
      <c r="H175" s="49"/>
      <c r="I175" s="45" t="str">
        <f t="shared" si="11"/>
        <v/>
      </c>
      <c r="J175" s="49"/>
    </row>
    <row r="176" spans="1:10" ht="18" customHeight="1" x14ac:dyDescent="0.25">
      <c r="A176" s="42" t="str">
        <f t="shared" si="8"/>
        <v/>
      </c>
      <c r="B176" s="51"/>
      <c r="C176" s="42" t="str">
        <f t="shared" si="9"/>
        <v/>
      </c>
      <c r="D176" s="51"/>
      <c r="E176" s="52"/>
      <c r="F176" s="52"/>
      <c r="G176" s="42" t="str">
        <f t="shared" ca="1" si="10"/>
        <v/>
      </c>
      <c r="H176" s="51"/>
      <c r="I176" s="42" t="str">
        <f t="shared" si="11"/>
        <v/>
      </c>
      <c r="J176" s="51"/>
    </row>
    <row r="177" spans="1:10" ht="18" customHeight="1" x14ac:dyDescent="0.25">
      <c r="A177" s="45" t="str">
        <f t="shared" si="8"/>
        <v/>
      </c>
      <c r="B177" s="49"/>
      <c r="C177" s="45" t="str">
        <f t="shared" si="9"/>
        <v/>
      </c>
      <c r="D177" s="49"/>
      <c r="E177" s="50"/>
      <c r="F177" s="50"/>
      <c r="G177" s="45" t="str">
        <f t="shared" ca="1" si="10"/>
        <v/>
      </c>
      <c r="H177" s="49"/>
      <c r="I177" s="45" t="str">
        <f t="shared" si="11"/>
        <v/>
      </c>
      <c r="J177" s="49"/>
    </row>
    <row r="178" spans="1:10" ht="18" customHeight="1" x14ac:dyDescent="0.25">
      <c r="A178" s="42" t="str">
        <f t="shared" si="8"/>
        <v/>
      </c>
      <c r="B178" s="51"/>
      <c r="C178" s="42" t="str">
        <f t="shared" si="9"/>
        <v/>
      </c>
      <c r="D178" s="51"/>
      <c r="E178" s="52"/>
      <c r="F178" s="52"/>
      <c r="G178" s="42" t="str">
        <f t="shared" ca="1" si="10"/>
        <v/>
      </c>
      <c r="H178" s="51"/>
      <c r="I178" s="42" t="str">
        <f t="shared" si="11"/>
        <v/>
      </c>
      <c r="J178" s="51"/>
    </row>
    <row r="179" spans="1:10" ht="18" customHeight="1" x14ac:dyDescent="0.25">
      <c r="A179" s="45" t="str">
        <f t="shared" si="8"/>
        <v/>
      </c>
      <c r="B179" s="49"/>
      <c r="C179" s="45" t="str">
        <f t="shared" si="9"/>
        <v/>
      </c>
      <c r="D179" s="49"/>
      <c r="E179" s="50"/>
      <c r="F179" s="50"/>
      <c r="G179" s="45" t="str">
        <f t="shared" ca="1" si="10"/>
        <v/>
      </c>
      <c r="H179" s="49"/>
      <c r="I179" s="45" t="str">
        <f t="shared" si="11"/>
        <v/>
      </c>
      <c r="J179" s="49"/>
    </row>
    <row r="180" spans="1:10" ht="18" customHeight="1" x14ac:dyDescent="0.25">
      <c r="A180" s="42" t="str">
        <f t="shared" si="8"/>
        <v/>
      </c>
      <c r="B180" s="51"/>
      <c r="C180" s="42" t="str">
        <f t="shared" si="9"/>
        <v/>
      </c>
      <c r="D180" s="51"/>
      <c r="E180" s="52"/>
      <c r="F180" s="52"/>
      <c r="G180" s="42" t="str">
        <f t="shared" ca="1" si="10"/>
        <v/>
      </c>
      <c r="H180" s="51"/>
      <c r="I180" s="42" t="str">
        <f t="shared" si="11"/>
        <v/>
      </c>
      <c r="J180" s="51"/>
    </row>
    <row r="181" spans="1:10" ht="18" customHeight="1" x14ac:dyDescent="0.25">
      <c r="A181" s="45" t="str">
        <f t="shared" si="8"/>
        <v/>
      </c>
      <c r="B181" s="49"/>
      <c r="C181" s="45" t="str">
        <f t="shared" si="9"/>
        <v/>
      </c>
      <c r="D181" s="49"/>
      <c r="E181" s="50"/>
      <c r="F181" s="50"/>
      <c r="G181" s="45" t="str">
        <f t="shared" ca="1" si="10"/>
        <v/>
      </c>
      <c r="H181" s="49"/>
      <c r="I181" s="45" t="str">
        <f t="shared" si="11"/>
        <v/>
      </c>
      <c r="J181" s="49"/>
    </row>
    <row r="182" spans="1:10" ht="18" customHeight="1" x14ac:dyDescent="0.25">
      <c r="A182" s="42" t="str">
        <f t="shared" si="8"/>
        <v/>
      </c>
      <c r="B182" s="51"/>
      <c r="C182" s="42" t="str">
        <f t="shared" si="9"/>
        <v/>
      </c>
      <c r="D182" s="51"/>
      <c r="E182" s="52"/>
      <c r="F182" s="52"/>
      <c r="G182" s="42" t="str">
        <f t="shared" ca="1" si="10"/>
        <v/>
      </c>
      <c r="H182" s="51"/>
      <c r="I182" s="42" t="str">
        <f t="shared" si="11"/>
        <v/>
      </c>
      <c r="J182" s="51"/>
    </row>
    <row r="183" spans="1:10" ht="18" customHeight="1" x14ac:dyDescent="0.25">
      <c r="A183" s="45" t="str">
        <f t="shared" si="8"/>
        <v/>
      </c>
      <c r="B183" s="49"/>
      <c r="C183" s="45" t="str">
        <f t="shared" si="9"/>
        <v/>
      </c>
      <c r="D183" s="49"/>
      <c r="E183" s="50"/>
      <c r="F183" s="50"/>
      <c r="G183" s="45" t="str">
        <f t="shared" ca="1" si="10"/>
        <v/>
      </c>
      <c r="H183" s="49"/>
      <c r="I183" s="45" t="str">
        <f t="shared" si="11"/>
        <v/>
      </c>
      <c r="J183" s="49"/>
    </row>
    <row r="184" spans="1:10" ht="18" customHeight="1" x14ac:dyDescent="0.25">
      <c r="A184" s="42" t="str">
        <f t="shared" si="8"/>
        <v/>
      </c>
      <c r="B184" s="51"/>
      <c r="C184" s="42" t="str">
        <f t="shared" si="9"/>
        <v/>
      </c>
      <c r="D184" s="51"/>
      <c r="E184" s="52"/>
      <c r="F184" s="52"/>
      <c r="G184" s="42" t="str">
        <f t="shared" ca="1" si="10"/>
        <v/>
      </c>
      <c r="H184" s="51"/>
      <c r="I184" s="42" t="str">
        <f t="shared" si="11"/>
        <v/>
      </c>
      <c r="J184" s="51"/>
    </row>
    <row r="185" spans="1:10" ht="18" customHeight="1" x14ac:dyDescent="0.25">
      <c r="A185" s="45" t="str">
        <f t="shared" si="8"/>
        <v/>
      </c>
      <c r="B185" s="49"/>
      <c r="C185" s="45" t="str">
        <f t="shared" si="9"/>
        <v/>
      </c>
      <c r="D185" s="49"/>
      <c r="E185" s="50"/>
      <c r="F185" s="50"/>
      <c r="G185" s="45" t="str">
        <f t="shared" ca="1" si="10"/>
        <v/>
      </c>
      <c r="H185" s="49"/>
      <c r="I185" s="45" t="str">
        <f t="shared" si="11"/>
        <v/>
      </c>
      <c r="J185" s="49"/>
    </row>
    <row r="186" spans="1:10" ht="18" customHeight="1" x14ac:dyDescent="0.25">
      <c r="A186" s="42" t="str">
        <f t="shared" si="8"/>
        <v/>
      </c>
      <c r="B186" s="51"/>
      <c r="C186" s="42" t="str">
        <f t="shared" si="9"/>
        <v/>
      </c>
      <c r="D186" s="51"/>
      <c r="E186" s="52"/>
      <c r="F186" s="52"/>
      <c r="G186" s="42" t="str">
        <f t="shared" ca="1" si="10"/>
        <v/>
      </c>
      <c r="H186" s="51"/>
      <c r="I186" s="42" t="str">
        <f t="shared" si="11"/>
        <v/>
      </c>
      <c r="J186" s="51"/>
    </row>
    <row r="187" spans="1:10" ht="18" customHeight="1" x14ac:dyDescent="0.25">
      <c r="A187" s="45" t="str">
        <f t="shared" si="8"/>
        <v/>
      </c>
      <c r="B187" s="49"/>
      <c r="C187" s="45" t="str">
        <f t="shared" si="9"/>
        <v/>
      </c>
      <c r="D187" s="49"/>
      <c r="E187" s="50"/>
      <c r="F187" s="50"/>
      <c r="G187" s="45" t="str">
        <f t="shared" ca="1" si="10"/>
        <v/>
      </c>
      <c r="H187" s="49"/>
      <c r="I187" s="45" t="str">
        <f t="shared" si="11"/>
        <v/>
      </c>
      <c r="J187" s="49"/>
    </row>
    <row r="188" spans="1:10" ht="18" customHeight="1" x14ac:dyDescent="0.25">
      <c r="A188" s="42" t="str">
        <f t="shared" si="8"/>
        <v/>
      </c>
      <c r="B188" s="51"/>
      <c r="C188" s="42" t="str">
        <f t="shared" si="9"/>
        <v/>
      </c>
      <c r="D188" s="51"/>
      <c r="E188" s="52"/>
      <c r="F188" s="52"/>
      <c r="G188" s="42" t="str">
        <f t="shared" ca="1" si="10"/>
        <v/>
      </c>
      <c r="H188" s="51"/>
      <c r="I188" s="42" t="str">
        <f t="shared" si="11"/>
        <v/>
      </c>
      <c r="J188" s="51"/>
    </row>
    <row r="189" spans="1:10" ht="18" customHeight="1" x14ac:dyDescent="0.25">
      <c r="A189" s="45" t="str">
        <f t="shared" si="8"/>
        <v/>
      </c>
      <c r="B189" s="49"/>
      <c r="C189" s="45" t="str">
        <f t="shared" si="9"/>
        <v/>
      </c>
      <c r="D189" s="49"/>
      <c r="E189" s="50"/>
      <c r="F189" s="50"/>
      <c r="G189" s="45" t="str">
        <f t="shared" ca="1" si="10"/>
        <v/>
      </c>
      <c r="H189" s="49"/>
      <c r="I189" s="45" t="str">
        <f t="shared" si="11"/>
        <v/>
      </c>
      <c r="J189" s="49"/>
    </row>
    <row r="190" spans="1:10" ht="18" customHeight="1" x14ac:dyDescent="0.25">
      <c r="A190" s="42" t="str">
        <f t="shared" si="8"/>
        <v/>
      </c>
      <c r="B190" s="51"/>
      <c r="C190" s="42" t="str">
        <f t="shared" si="9"/>
        <v/>
      </c>
      <c r="D190" s="51"/>
      <c r="E190" s="52"/>
      <c r="F190" s="52"/>
      <c r="G190" s="42" t="str">
        <f t="shared" ca="1" si="10"/>
        <v/>
      </c>
      <c r="H190" s="51"/>
      <c r="I190" s="42" t="str">
        <f t="shared" si="11"/>
        <v/>
      </c>
      <c r="J190" s="51"/>
    </row>
    <row r="191" spans="1:10" ht="18" customHeight="1" x14ac:dyDescent="0.25">
      <c r="A191" s="45" t="str">
        <f t="shared" si="8"/>
        <v/>
      </c>
      <c r="B191" s="49"/>
      <c r="C191" s="45" t="str">
        <f t="shared" si="9"/>
        <v/>
      </c>
      <c r="D191" s="49"/>
      <c r="E191" s="50"/>
      <c r="F191" s="50"/>
      <c r="G191" s="45" t="str">
        <f t="shared" ca="1" si="10"/>
        <v/>
      </c>
      <c r="H191" s="49"/>
      <c r="I191" s="45" t="str">
        <f t="shared" si="11"/>
        <v/>
      </c>
      <c r="J191" s="49"/>
    </row>
    <row r="192" spans="1:10" ht="18" customHeight="1" x14ac:dyDescent="0.25">
      <c r="A192" s="42" t="str">
        <f t="shared" si="8"/>
        <v/>
      </c>
      <c r="B192" s="51"/>
      <c r="C192" s="42" t="str">
        <f t="shared" si="9"/>
        <v/>
      </c>
      <c r="D192" s="51"/>
      <c r="E192" s="52"/>
      <c r="F192" s="52"/>
      <c r="G192" s="42" t="str">
        <f t="shared" ca="1" si="10"/>
        <v/>
      </c>
      <c r="H192" s="51"/>
      <c r="I192" s="42" t="str">
        <f t="shared" si="11"/>
        <v/>
      </c>
      <c r="J192" s="51"/>
    </row>
    <row r="193" spans="1:10" ht="18" customHeight="1" x14ac:dyDescent="0.25">
      <c r="A193" s="45" t="str">
        <f t="shared" si="8"/>
        <v/>
      </c>
      <c r="B193" s="49"/>
      <c r="C193" s="45" t="str">
        <f t="shared" si="9"/>
        <v/>
      </c>
      <c r="D193" s="49"/>
      <c r="E193" s="50"/>
      <c r="F193" s="50"/>
      <c r="G193" s="45" t="str">
        <f t="shared" ca="1" si="10"/>
        <v/>
      </c>
      <c r="H193" s="49"/>
      <c r="I193" s="45" t="str">
        <f t="shared" si="11"/>
        <v/>
      </c>
      <c r="J193" s="49"/>
    </row>
    <row r="194" spans="1:10" ht="18" customHeight="1" x14ac:dyDescent="0.25">
      <c r="A194" s="42" t="str">
        <f t="shared" si="8"/>
        <v/>
      </c>
      <c r="B194" s="51"/>
      <c r="C194" s="42" t="str">
        <f t="shared" si="9"/>
        <v/>
      </c>
      <c r="D194" s="51"/>
      <c r="E194" s="52"/>
      <c r="F194" s="52"/>
      <c r="G194" s="42" t="str">
        <f t="shared" ca="1" si="10"/>
        <v/>
      </c>
      <c r="H194" s="51"/>
      <c r="I194" s="42" t="str">
        <f t="shared" si="11"/>
        <v/>
      </c>
      <c r="J194" s="51"/>
    </row>
    <row r="195" spans="1:10" ht="18" customHeight="1" x14ac:dyDescent="0.25">
      <c r="A195" s="45" t="str">
        <f t="shared" ref="A195:A258" si="12">IF(B195="","",ROW()-2)</f>
        <v/>
      </c>
      <c r="B195" s="49"/>
      <c r="C195" s="45" t="str">
        <f t="shared" ref="C195:C258" si="13">IF(D195="","",TEXT(D195,"MMMM"))</f>
        <v/>
      </c>
      <c r="D195" s="49"/>
      <c r="E195" s="50"/>
      <c r="F195" s="50"/>
      <c r="G195" s="45" t="str">
        <f t="shared" ref="G195:G258" ca="1" si="14">IF(OR(D195="",H195="Paid"),"",IF(H195="Paid",0,TODAY()-D195))</f>
        <v/>
      </c>
      <c r="H195" s="49"/>
      <c r="I195" s="45" t="str">
        <f t="shared" ref="I195:I258" si="15">IF(D195="","",IF(H195="Paid","Paid",IF(G195&lt;=30,"Current",IF(G195&lt;=60,"31-60 Days",IF(G195&lt;=90,"61-90 Days",IF(G195&lt;=120,"91-120 Days","120+ Days"))))))</f>
        <v/>
      </c>
      <c r="J195" s="49"/>
    </row>
    <row r="196" spans="1:10" ht="18" customHeight="1" x14ac:dyDescent="0.25">
      <c r="A196" s="42" t="str">
        <f t="shared" si="12"/>
        <v/>
      </c>
      <c r="B196" s="51"/>
      <c r="C196" s="42" t="str">
        <f t="shared" si="13"/>
        <v/>
      </c>
      <c r="D196" s="51"/>
      <c r="E196" s="52"/>
      <c r="F196" s="52"/>
      <c r="G196" s="42" t="str">
        <f t="shared" ca="1" si="14"/>
        <v/>
      </c>
      <c r="H196" s="51"/>
      <c r="I196" s="42" t="str">
        <f t="shared" si="15"/>
        <v/>
      </c>
      <c r="J196" s="51"/>
    </row>
    <row r="197" spans="1:10" ht="18" customHeight="1" x14ac:dyDescent="0.25">
      <c r="A197" s="45" t="str">
        <f t="shared" si="12"/>
        <v/>
      </c>
      <c r="B197" s="49"/>
      <c r="C197" s="45" t="str">
        <f t="shared" si="13"/>
        <v/>
      </c>
      <c r="D197" s="49"/>
      <c r="E197" s="50"/>
      <c r="F197" s="50"/>
      <c r="G197" s="45" t="str">
        <f t="shared" ca="1" si="14"/>
        <v/>
      </c>
      <c r="H197" s="49"/>
      <c r="I197" s="45" t="str">
        <f t="shared" si="15"/>
        <v/>
      </c>
      <c r="J197" s="49"/>
    </row>
    <row r="198" spans="1:10" ht="18" customHeight="1" x14ac:dyDescent="0.25">
      <c r="A198" s="42" t="str">
        <f t="shared" si="12"/>
        <v/>
      </c>
      <c r="B198" s="51"/>
      <c r="C198" s="42" t="str">
        <f t="shared" si="13"/>
        <v/>
      </c>
      <c r="D198" s="51"/>
      <c r="E198" s="52"/>
      <c r="F198" s="52"/>
      <c r="G198" s="42" t="str">
        <f t="shared" ca="1" si="14"/>
        <v/>
      </c>
      <c r="H198" s="51"/>
      <c r="I198" s="42" t="str">
        <f t="shared" si="15"/>
        <v/>
      </c>
      <c r="J198" s="51"/>
    </row>
    <row r="199" spans="1:10" ht="18" customHeight="1" x14ac:dyDescent="0.25">
      <c r="A199" s="45" t="str">
        <f t="shared" si="12"/>
        <v/>
      </c>
      <c r="B199" s="49"/>
      <c r="C199" s="45" t="str">
        <f t="shared" si="13"/>
        <v/>
      </c>
      <c r="D199" s="49"/>
      <c r="E199" s="50"/>
      <c r="F199" s="50"/>
      <c r="G199" s="45" t="str">
        <f t="shared" ca="1" si="14"/>
        <v/>
      </c>
      <c r="H199" s="49"/>
      <c r="I199" s="45" t="str">
        <f t="shared" si="15"/>
        <v/>
      </c>
      <c r="J199" s="49"/>
    </row>
    <row r="200" spans="1:10" ht="18" customHeight="1" x14ac:dyDescent="0.25">
      <c r="A200" s="42" t="str">
        <f t="shared" si="12"/>
        <v/>
      </c>
      <c r="B200" s="51"/>
      <c r="C200" s="42" t="str">
        <f t="shared" si="13"/>
        <v/>
      </c>
      <c r="D200" s="51"/>
      <c r="E200" s="52"/>
      <c r="F200" s="52"/>
      <c r="G200" s="42" t="str">
        <f t="shared" ca="1" si="14"/>
        <v/>
      </c>
      <c r="H200" s="51"/>
      <c r="I200" s="42" t="str">
        <f t="shared" si="15"/>
        <v/>
      </c>
      <c r="J200" s="51"/>
    </row>
    <row r="201" spans="1:10" ht="18" customHeight="1" x14ac:dyDescent="0.25">
      <c r="A201" s="45" t="str">
        <f t="shared" si="12"/>
        <v/>
      </c>
      <c r="B201" s="49"/>
      <c r="C201" s="45" t="str">
        <f t="shared" si="13"/>
        <v/>
      </c>
      <c r="D201" s="49"/>
      <c r="E201" s="50"/>
      <c r="F201" s="50"/>
      <c r="G201" s="45" t="str">
        <f t="shared" ca="1" si="14"/>
        <v/>
      </c>
      <c r="H201" s="49"/>
      <c r="I201" s="45" t="str">
        <f t="shared" si="15"/>
        <v/>
      </c>
      <c r="J201" s="49"/>
    </row>
    <row r="202" spans="1:10" ht="18" customHeight="1" x14ac:dyDescent="0.25">
      <c r="A202" s="42" t="str">
        <f t="shared" si="12"/>
        <v/>
      </c>
      <c r="B202" s="51"/>
      <c r="C202" s="42" t="str">
        <f t="shared" si="13"/>
        <v/>
      </c>
      <c r="D202" s="51"/>
      <c r="E202" s="52"/>
      <c r="F202" s="52"/>
      <c r="G202" s="42" t="str">
        <f t="shared" ca="1" si="14"/>
        <v/>
      </c>
      <c r="H202" s="51"/>
      <c r="I202" s="42" t="str">
        <f t="shared" si="15"/>
        <v/>
      </c>
      <c r="J202" s="51"/>
    </row>
    <row r="203" spans="1:10" ht="18" customHeight="1" x14ac:dyDescent="0.25">
      <c r="A203" s="45" t="str">
        <f t="shared" si="12"/>
        <v/>
      </c>
      <c r="B203" s="49"/>
      <c r="C203" s="45" t="str">
        <f t="shared" si="13"/>
        <v/>
      </c>
      <c r="D203" s="49"/>
      <c r="E203" s="50"/>
      <c r="F203" s="50"/>
      <c r="G203" s="45" t="str">
        <f t="shared" ca="1" si="14"/>
        <v/>
      </c>
      <c r="H203" s="49"/>
      <c r="I203" s="45" t="str">
        <f t="shared" si="15"/>
        <v/>
      </c>
      <c r="J203" s="49"/>
    </row>
    <row r="204" spans="1:10" ht="18" customHeight="1" x14ac:dyDescent="0.25">
      <c r="A204" s="42" t="str">
        <f t="shared" si="12"/>
        <v/>
      </c>
      <c r="B204" s="51"/>
      <c r="C204" s="42" t="str">
        <f t="shared" si="13"/>
        <v/>
      </c>
      <c r="D204" s="51"/>
      <c r="E204" s="52"/>
      <c r="F204" s="52"/>
      <c r="G204" s="42" t="str">
        <f t="shared" ca="1" si="14"/>
        <v/>
      </c>
      <c r="H204" s="51"/>
      <c r="I204" s="42" t="str">
        <f t="shared" si="15"/>
        <v/>
      </c>
      <c r="J204" s="51"/>
    </row>
    <row r="205" spans="1:10" ht="18" customHeight="1" x14ac:dyDescent="0.25">
      <c r="A205" s="45" t="str">
        <f t="shared" si="12"/>
        <v/>
      </c>
      <c r="B205" s="49"/>
      <c r="C205" s="45" t="str">
        <f t="shared" si="13"/>
        <v/>
      </c>
      <c r="D205" s="49"/>
      <c r="E205" s="50"/>
      <c r="F205" s="50"/>
      <c r="G205" s="45" t="str">
        <f t="shared" ca="1" si="14"/>
        <v/>
      </c>
      <c r="H205" s="49"/>
      <c r="I205" s="45" t="str">
        <f t="shared" si="15"/>
        <v/>
      </c>
      <c r="J205" s="49"/>
    </row>
    <row r="206" spans="1:10" ht="18" customHeight="1" x14ac:dyDescent="0.25">
      <c r="A206" s="42" t="str">
        <f t="shared" si="12"/>
        <v/>
      </c>
      <c r="B206" s="51"/>
      <c r="C206" s="42" t="str">
        <f t="shared" si="13"/>
        <v/>
      </c>
      <c r="D206" s="51"/>
      <c r="E206" s="52"/>
      <c r="F206" s="52"/>
      <c r="G206" s="42" t="str">
        <f t="shared" ca="1" si="14"/>
        <v/>
      </c>
      <c r="H206" s="51"/>
      <c r="I206" s="42" t="str">
        <f t="shared" si="15"/>
        <v/>
      </c>
      <c r="J206" s="51"/>
    </row>
    <row r="207" spans="1:10" ht="18" customHeight="1" x14ac:dyDescent="0.25">
      <c r="A207" s="45" t="str">
        <f t="shared" si="12"/>
        <v/>
      </c>
      <c r="B207" s="49"/>
      <c r="C207" s="45" t="str">
        <f t="shared" si="13"/>
        <v/>
      </c>
      <c r="D207" s="49"/>
      <c r="E207" s="50"/>
      <c r="F207" s="50"/>
      <c r="G207" s="45" t="str">
        <f t="shared" ca="1" si="14"/>
        <v/>
      </c>
      <c r="H207" s="49"/>
      <c r="I207" s="45" t="str">
        <f t="shared" si="15"/>
        <v/>
      </c>
      <c r="J207" s="49"/>
    </row>
    <row r="208" spans="1:10" ht="18" customHeight="1" x14ac:dyDescent="0.25">
      <c r="A208" s="42" t="str">
        <f t="shared" si="12"/>
        <v/>
      </c>
      <c r="B208" s="51"/>
      <c r="C208" s="42" t="str">
        <f t="shared" si="13"/>
        <v/>
      </c>
      <c r="D208" s="51"/>
      <c r="E208" s="52"/>
      <c r="F208" s="52"/>
      <c r="G208" s="42" t="str">
        <f t="shared" ca="1" si="14"/>
        <v/>
      </c>
      <c r="H208" s="51"/>
      <c r="I208" s="42" t="str">
        <f t="shared" si="15"/>
        <v/>
      </c>
      <c r="J208" s="51"/>
    </row>
    <row r="209" spans="1:10" ht="18" customHeight="1" x14ac:dyDescent="0.25">
      <c r="A209" s="45" t="str">
        <f t="shared" si="12"/>
        <v/>
      </c>
      <c r="B209" s="49"/>
      <c r="C209" s="45" t="str">
        <f t="shared" si="13"/>
        <v/>
      </c>
      <c r="D209" s="49"/>
      <c r="E209" s="50"/>
      <c r="F209" s="50"/>
      <c r="G209" s="45" t="str">
        <f t="shared" ca="1" si="14"/>
        <v/>
      </c>
      <c r="H209" s="49"/>
      <c r="I209" s="45" t="str">
        <f t="shared" si="15"/>
        <v/>
      </c>
      <c r="J209" s="49"/>
    </row>
    <row r="210" spans="1:10" ht="18" customHeight="1" x14ac:dyDescent="0.25">
      <c r="A210" s="42" t="str">
        <f t="shared" si="12"/>
        <v/>
      </c>
      <c r="B210" s="51"/>
      <c r="C210" s="42" t="str">
        <f t="shared" si="13"/>
        <v/>
      </c>
      <c r="D210" s="51"/>
      <c r="E210" s="52"/>
      <c r="F210" s="52"/>
      <c r="G210" s="42" t="str">
        <f t="shared" ca="1" si="14"/>
        <v/>
      </c>
      <c r="H210" s="51"/>
      <c r="I210" s="42" t="str">
        <f t="shared" si="15"/>
        <v/>
      </c>
      <c r="J210" s="51"/>
    </row>
    <row r="211" spans="1:10" ht="18" customHeight="1" x14ac:dyDescent="0.25">
      <c r="A211" s="45" t="str">
        <f t="shared" si="12"/>
        <v/>
      </c>
      <c r="B211" s="49"/>
      <c r="C211" s="45" t="str">
        <f t="shared" si="13"/>
        <v/>
      </c>
      <c r="D211" s="49"/>
      <c r="E211" s="50"/>
      <c r="F211" s="50"/>
      <c r="G211" s="45" t="str">
        <f t="shared" ca="1" si="14"/>
        <v/>
      </c>
      <c r="H211" s="49"/>
      <c r="I211" s="45" t="str">
        <f t="shared" si="15"/>
        <v/>
      </c>
      <c r="J211" s="49"/>
    </row>
    <row r="212" spans="1:10" ht="18" customHeight="1" x14ac:dyDescent="0.25">
      <c r="A212" s="42" t="str">
        <f t="shared" si="12"/>
        <v/>
      </c>
      <c r="B212" s="51"/>
      <c r="C212" s="42" t="str">
        <f t="shared" si="13"/>
        <v/>
      </c>
      <c r="D212" s="51"/>
      <c r="E212" s="52"/>
      <c r="F212" s="52"/>
      <c r="G212" s="42" t="str">
        <f t="shared" ca="1" si="14"/>
        <v/>
      </c>
      <c r="H212" s="51"/>
      <c r="I212" s="42" t="str">
        <f t="shared" si="15"/>
        <v/>
      </c>
      <c r="J212" s="51"/>
    </row>
    <row r="213" spans="1:10" ht="18" customHeight="1" x14ac:dyDescent="0.25">
      <c r="A213" s="45" t="str">
        <f t="shared" si="12"/>
        <v/>
      </c>
      <c r="B213" s="49"/>
      <c r="C213" s="45" t="str">
        <f t="shared" si="13"/>
        <v/>
      </c>
      <c r="D213" s="49"/>
      <c r="E213" s="50"/>
      <c r="F213" s="50"/>
      <c r="G213" s="45" t="str">
        <f t="shared" ca="1" si="14"/>
        <v/>
      </c>
      <c r="H213" s="49"/>
      <c r="I213" s="45" t="str">
        <f t="shared" si="15"/>
        <v/>
      </c>
      <c r="J213" s="49"/>
    </row>
    <row r="214" spans="1:10" ht="18" customHeight="1" x14ac:dyDescent="0.25">
      <c r="A214" s="42" t="str">
        <f t="shared" si="12"/>
        <v/>
      </c>
      <c r="B214" s="51"/>
      <c r="C214" s="42" t="str">
        <f t="shared" si="13"/>
        <v/>
      </c>
      <c r="D214" s="51"/>
      <c r="E214" s="52"/>
      <c r="F214" s="52"/>
      <c r="G214" s="42" t="str">
        <f t="shared" ca="1" si="14"/>
        <v/>
      </c>
      <c r="H214" s="51"/>
      <c r="I214" s="42" t="str">
        <f t="shared" si="15"/>
        <v/>
      </c>
      <c r="J214" s="51"/>
    </row>
    <row r="215" spans="1:10" ht="18" customHeight="1" x14ac:dyDescent="0.25">
      <c r="A215" s="45" t="str">
        <f t="shared" si="12"/>
        <v/>
      </c>
      <c r="B215" s="49"/>
      <c r="C215" s="45" t="str">
        <f t="shared" si="13"/>
        <v/>
      </c>
      <c r="D215" s="49"/>
      <c r="E215" s="50"/>
      <c r="F215" s="50"/>
      <c r="G215" s="45" t="str">
        <f t="shared" ca="1" si="14"/>
        <v/>
      </c>
      <c r="H215" s="49"/>
      <c r="I215" s="45" t="str">
        <f t="shared" si="15"/>
        <v/>
      </c>
      <c r="J215" s="49"/>
    </row>
    <row r="216" spans="1:10" ht="18" customHeight="1" x14ac:dyDescent="0.25">
      <c r="A216" s="42" t="str">
        <f t="shared" si="12"/>
        <v/>
      </c>
      <c r="B216" s="51"/>
      <c r="C216" s="42" t="str">
        <f t="shared" si="13"/>
        <v/>
      </c>
      <c r="D216" s="51"/>
      <c r="E216" s="52"/>
      <c r="F216" s="52"/>
      <c r="G216" s="42" t="str">
        <f t="shared" ca="1" si="14"/>
        <v/>
      </c>
      <c r="H216" s="51"/>
      <c r="I216" s="42" t="str">
        <f t="shared" si="15"/>
        <v/>
      </c>
      <c r="J216" s="51"/>
    </row>
    <row r="217" spans="1:10" ht="18" customHeight="1" x14ac:dyDescent="0.25">
      <c r="A217" s="45" t="str">
        <f t="shared" si="12"/>
        <v/>
      </c>
      <c r="B217" s="49"/>
      <c r="C217" s="45" t="str">
        <f t="shared" si="13"/>
        <v/>
      </c>
      <c r="D217" s="49"/>
      <c r="E217" s="50"/>
      <c r="F217" s="50"/>
      <c r="G217" s="45" t="str">
        <f t="shared" ca="1" si="14"/>
        <v/>
      </c>
      <c r="H217" s="49"/>
      <c r="I217" s="45" t="str">
        <f t="shared" si="15"/>
        <v/>
      </c>
      <c r="J217" s="49"/>
    </row>
    <row r="218" spans="1:10" ht="18" customHeight="1" x14ac:dyDescent="0.25">
      <c r="A218" s="42" t="str">
        <f t="shared" si="12"/>
        <v/>
      </c>
      <c r="B218" s="51"/>
      <c r="C218" s="42" t="str">
        <f t="shared" si="13"/>
        <v/>
      </c>
      <c r="D218" s="51"/>
      <c r="E218" s="52"/>
      <c r="F218" s="52"/>
      <c r="G218" s="42" t="str">
        <f t="shared" ca="1" si="14"/>
        <v/>
      </c>
      <c r="H218" s="51"/>
      <c r="I218" s="42" t="str">
        <f t="shared" si="15"/>
        <v/>
      </c>
      <c r="J218" s="51"/>
    </row>
    <row r="219" spans="1:10" ht="18" customHeight="1" x14ac:dyDescent="0.25">
      <c r="A219" s="45" t="str">
        <f t="shared" si="12"/>
        <v/>
      </c>
      <c r="B219" s="49"/>
      <c r="C219" s="45" t="str">
        <f t="shared" si="13"/>
        <v/>
      </c>
      <c r="D219" s="49"/>
      <c r="E219" s="50"/>
      <c r="F219" s="50"/>
      <c r="G219" s="45" t="str">
        <f t="shared" ca="1" si="14"/>
        <v/>
      </c>
      <c r="H219" s="49"/>
      <c r="I219" s="45" t="str">
        <f t="shared" si="15"/>
        <v/>
      </c>
      <c r="J219" s="49"/>
    </row>
    <row r="220" spans="1:10" ht="18" customHeight="1" x14ac:dyDescent="0.25">
      <c r="A220" s="42" t="str">
        <f t="shared" si="12"/>
        <v/>
      </c>
      <c r="B220" s="51"/>
      <c r="C220" s="42" t="str">
        <f t="shared" si="13"/>
        <v/>
      </c>
      <c r="D220" s="51"/>
      <c r="E220" s="52"/>
      <c r="F220" s="52"/>
      <c r="G220" s="42" t="str">
        <f t="shared" ca="1" si="14"/>
        <v/>
      </c>
      <c r="H220" s="51"/>
      <c r="I220" s="42" t="str">
        <f t="shared" si="15"/>
        <v/>
      </c>
      <c r="J220" s="51"/>
    </row>
    <row r="221" spans="1:10" ht="18" customHeight="1" x14ac:dyDescent="0.25">
      <c r="A221" s="45" t="str">
        <f t="shared" si="12"/>
        <v/>
      </c>
      <c r="B221" s="49"/>
      <c r="C221" s="45" t="str">
        <f t="shared" si="13"/>
        <v/>
      </c>
      <c r="D221" s="49"/>
      <c r="E221" s="50"/>
      <c r="F221" s="50"/>
      <c r="G221" s="45" t="str">
        <f t="shared" ca="1" si="14"/>
        <v/>
      </c>
      <c r="H221" s="49"/>
      <c r="I221" s="45" t="str">
        <f t="shared" si="15"/>
        <v/>
      </c>
      <c r="J221" s="49"/>
    </row>
    <row r="222" spans="1:10" ht="18" customHeight="1" x14ac:dyDescent="0.25">
      <c r="A222" s="42" t="str">
        <f t="shared" si="12"/>
        <v/>
      </c>
      <c r="B222" s="51"/>
      <c r="C222" s="42" t="str">
        <f t="shared" si="13"/>
        <v/>
      </c>
      <c r="D222" s="51"/>
      <c r="E222" s="52"/>
      <c r="F222" s="52"/>
      <c r="G222" s="42" t="str">
        <f t="shared" ca="1" si="14"/>
        <v/>
      </c>
      <c r="H222" s="51"/>
      <c r="I222" s="42" t="str">
        <f t="shared" si="15"/>
        <v/>
      </c>
      <c r="J222" s="51"/>
    </row>
    <row r="223" spans="1:10" ht="18" customHeight="1" x14ac:dyDescent="0.25">
      <c r="A223" s="45" t="str">
        <f t="shared" si="12"/>
        <v/>
      </c>
      <c r="B223" s="49"/>
      <c r="C223" s="45" t="str">
        <f t="shared" si="13"/>
        <v/>
      </c>
      <c r="D223" s="49"/>
      <c r="E223" s="50"/>
      <c r="F223" s="50"/>
      <c r="G223" s="45" t="str">
        <f t="shared" ca="1" si="14"/>
        <v/>
      </c>
      <c r="H223" s="49"/>
      <c r="I223" s="45" t="str">
        <f t="shared" si="15"/>
        <v/>
      </c>
      <c r="J223" s="49"/>
    </row>
    <row r="224" spans="1:10" ht="18" customHeight="1" x14ac:dyDescent="0.25">
      <c r="A224" s="42" t="str">
        <f t="shared" si="12"/>
        <v/>
      </c>
      <c r="B224" s="51"/>
      <c r="C224" s="42" t="str">
        <f t="shared" si="13"/>
        <v/>
      </c>
      <c r="D224" s="51"/>
      <c r="E224" s="52"/>
      <c r="F224" s="52"/>
      <c r="G224" s="42" t="str">
        <f t="shared" ca="1" si="14"/>
        <v/>
      </c>
      <c r="H224" s="51"/>
      <c r="I224" s="42" t="str">
        <f t="shared" si="15"/>
        <v/>
      </c>
      <c r="J224" s="51"/>
    </row>
    <row r="225" spans="1:10" ht="18" customHeight="1" x14ac:dyDescent="0.25">
      <c r="A225" s="45" t="str">
        <f t="shared" si="12"/>
        <v/>
      </c>
      <c r="B225" s="49"/>
      <c r="C225" s="45" t="str">
        <f t="shared" si="13"/>
        <v/>
      </c>
      <c r="D225" s="49"/>
      <c r="E225" s="50"/>
      <c r="F225" s="50"/>
      <c r="G225" s="45" t="str">
        <f t="shared" ca="1" si="14"/>
        <v/>
      </c>
      <c r="H225" s="49"/>
      <c r="I225" s="45" t="str">
        <f t="shared" si="15"/>
        <v/>
      </c>
      <c r="J225" s="49"/>
    </row>
    <row r="226" spans="1:10" ht="18" customHeight="1" x14ac:dyDescent="0.25">
      <c r="A226" s="42" t="str">
        <f t="shared" si="12"/>
        <v/>
      </c>
      <c r="B226" s="51"/>
      <c r="C226" s="42" t="str">
        <f t="shared" si="13"/>
        <v/>
      </c>
      <c r="D226" s="51"/>
      <c r="E226" s="52"/>
      <c r="F226" s="52"/>
      <c r="G226" s="42" t="str">
        <f t="shared" ca="1" si="14"/>
        <v/>
      </c>
      <c r="H226" s="51"/>
      <c r="I226" s="42" t="str">
        <f t="shared" si="15"/>
        <v/>
      </c>
      <c r="J226" s="51"/>
    </row>
    <row r="227" spans="1:10" ht="18" customHeight="1" x14ac:dyDescent="0.25">
      <c r="A227" s="45" t="str">
        <f t="shared" si="12"/>
        <v/>
      </c>
      <c r="B227" s="49"/>
      <c r="C227" s="45" t="str">
        <f t="shared" si="13"/>
        <v/>
      </c>
      <c r="D227" s="49"/>
      <c r="E227" s="50"/>
      <c r="F227" s="50"/>
      <c r="G227" s="45" t="str">
        <f t="shared" ca="1" si="14"/>
        <v/>
      </c>
      <c r="H227" s="49"/>
      <c r="I227" s="45" t="str">
        <f t="shared" si="15"/>
        <v/>
      </c>
      <c r="J227" s="49"/>
    </row>
    <row r="228" spans="1:10" ht="18" customHeight="1" x14ac:dyDescent="0.25">
      <c r="A228" s="42" t="str">
        <f t="shared" si="12"/>
        <v/>
      </c>
      <c r="B228" s="51"/>
      <c r="C228" s="42" t="str">
        <f t="shared" si="13"/>
        <v/>
      </c>
      <c r="D228" s="51"/>
      <c r="E228" s="52"/>
      <c r="F228" s="52"/>
      <c r="G228" s="42" t="str">
        <f t="shared" ca="1" si="14"/>
        <v/>
      </c>
      <c r="H228" s="51"/>
      <c r="I228" s="42" t="str">
        <f t="shared" si="15"/>
        <v/>
      </c>
      <c r="J228" s="51"/>
    </row>
    <row r="229" spans="1:10" ht="18" customHeight="1" x14ac:dyDescent="0.25">
      <c r="A229" s="45" t="str">
        <f t="shared" si="12"/>
        <v/>
      </c>
      <c r="B229" s="49"/>
      <c r="C229" s="45" t="str">
        <f t="shared" si="13"/>
        <v/>
      </c>
      <c r="D229" s="49"/>
      <c r="E229" s="50"/>
      <c r="F229" s="50"/>
      <c r="G229" s="45" t="str">
        <f t="shared" ca="1" si="14"/>
        <v/>
      </c>
      <c r="H229" s="49"/>
      <c r="I229" s="45" t="str">
        <f t="shared" si="15"/>
        <v/>
      </c>
      <c r="J229" s="49"/>
    </row>
    <row r="230" spans="1:10" ht="18" customHeight="1" x14ac:dyDescent="0.25">
      <c r="A230" s="42" t="str">
        <f t="shared" si="12"/>
        <v/>
      </c>
      <c r="B230" s="51"/>
      <c r="C230" s="42" t="str">
        <f t="shared" si="13"/>
        <v/>
      </c>
      <c r="D230" s="51"/>
      <c r="E230" s="52"/>
      <c r="F230" s="52"/>
      <c r="G230" s="42" t="str">
        <f t="shared" ca="1" si="14"/>
        <v/>
      </c>
      <c r="H230" s="51"/>
      <c r="I230" s="42" t="str">
        <f t="shared" si="15"/>
        <v/>
      </c>
      <c r="J230" s="51"/>
    </row>
    <row r="231" spans="1:10" ht="18" customHeight="1" x14ac:dyDescent="0.25">
      <c r="A231" s="45" t="str">
        <f t="shared" si="12"/>
        <v/>
      </c>
      <c r="B231" s="49"/>
      <c r="C231" s="45" t="str">
        <f t="shared" si="13"/>
        <v/>
      </c>
      <c r="D231" s="49"/>
      <c r="E231" s="50"/>
      <c r="F231" s="50"/>
      <c r="G231" s="45" t="str">
        <f t="shared" ca="1" si="14"/>
        <v/>
      </c>
      <c r="H231" s="49"/>
      <c r="I231" s="45" t="str">
        <f t="shared" si="15"/>
        <v/>
      </c>
      <c r="J231" s="49"/>
    </row>
    <row r="232" spans="1:10" ht="18" customHeight="1" x14ac:dyDescent="0.25">
      <c r="A232" s="42" t="str">
        <f t="shared" si="12"/>
        <v/>
      </c>
      <c r="B232" s="51"/>
      <c r="C232" s="42" t="str">
        <f t="shared" si="13"/>
        <v/>
      </c>
      <c r="D232" s="51"/>
      <c r="E232" s="52"/>
      <c r="F232" s="52"/>
      <c r="G232" s="42" t="str">
        <f t="shared" ca="1" si="14"/>
        <v/>
      </c>
      <c r="H232" s="51"/>
      <c r="I232" s="42" t="str">
        <f t="shared" si="15"/>
        <v/>
      </c>
      <c r="J232" s="51"/>
    </row>
    <row r="233" spans="1:10" ht="18" customHeight="1" x14ac:dyDescent="0.25">
      <c r="A233" s="45" t="str">
        <f t="shared" si="12"/>
        <v/>
      </c>
      <c r="B233" s="49"/>
      <c r="C233" s="45" t="str">
        <f t="shared" si="13"/>
        <v/>
      </c>
      <c r="D233" s="49"/>
      <c r="E233" s="50"/>
      <c r="F233" s="50"/>
      <c r="G233" s="45" t="str">
        <f t="shared" ca="1" si="14"/>
        <v/>
      </c>
      <c r="H233" s="49"/>
      <c r="I233" s="45" t="str">
        <f t="shared" si="15"/>
        <v/>
      </c>
      <c r="J233" s="49"/>
    </row>
    <row r="234" spans="1:10" ht="18" customHeight="1" x14ac:dyDescent="0.25">
      <c r="A234" s="42" t="str">
        <f t="shared" si="12"/>
        <v/>
      </c>
      <c r="B234" s="51"/>
      <c r="C234" s="42" t="str">
        <f t="shared" si="13"/>
        <v/>
      </c>
      <c r="D234" s="51"/>
      <c r="E234" s="52"/>
      <c r="F234" s="52"/>
      <c r="G234" s="42" t="str">
        <f t="shared" ca="1" si="14"/>
        <v/>
      </c>
      <c r="H234" s="51"/>
      <c r="I234" s="42" t="str">
        <f t="shared" si="15"/>
        <v/>
      </c>
      <c r="J234" s="51"/>
    </row>
    <row r="235" spans="1:10" ht="18" customHeight="1" x14ac:dyDescent="0.25">
      <c r="A235" s="45" t="str">
        <f t="shared" si="12"/>
        <v/>
      </c>
      <c r="B235" s="49"/>
      <c r="C235" s="45" t="str">
        <f t="shared" si="13"/>
        <v/>
      </c>
      <c r="D235" s="49"/>
      <c r="E235" s="50"/>
      <c r="F235" s="50"/>
      <c r="G235" s="45" t="str">
        <f t="shared" ca="1" si="14"/>
        <v/>
      </c>
      <c r="H235" s="49"/>
      <c r="I235" s="45" t="str">
        <f t="shared" si="15"/>
        <v/>
      </c>
      <c r="J235" s="49"/>
    </row>
    <row r="236" spans="1:10" ht="18" customHeight="1" x14ac:dyDescent="0.25">
      <c r="A236" s="42" t="str">
        <f t="shared" si="12"/>
        <v/>
      </c>
      <c r="B236" s="51"/>
      <c r="C236" s="42" t="str">
        <f t="shared" si="13"/>
        <v/>
      </c>
      <c r="D236" s="51"/>
      <c r="E236" s="52"/>
      <c r="F236" s="52"/>
      <c r="G236" s="42" t="str">
        <f t="shared" ca="1" si="14"/>
        <v/>
      </c>
      <c r="H236" s="51"/>
      <c r="I236" s="42" t="str">
        <f t="shared" si="15"/>
        <v/>
      </c>
      <c r="J236" s="51"/>
    </row>
    <row r="237" spans="1:10" ht="18" customHeight="1" x14ac:dyDescent="0.25">
      <c r="A237" s="45" t="str">
        <f t="shared" si="12"/>
        <v/>
      </c>
      <c r="B237" s="49"/>
      <c r="C237" s="45" t="str">
        <f t="shared" si="13"/>
        <v/>
      </c>
      <c r="D237" s="49"/>
      <c r="E237" s="50"/>
      <c r="F237" s="50"/>
      <c r="G237" s="45" t="str">
        <f t="shared" ca="1" si="14"/>
        <v/>
      </c>
      <c r="H237" s="49"/>
      <c r="I237" s="45" t="str">
        <f t="shared" si="15"/>
        <v/>
      </c>
      <c r="J237" s="49"/>
    </row>
    <row r="238" spans="1:10" ht="18" customHeight="1" x14ac:dyDescent="0.25">
      <c r="A238" s="42" t="str">
        <f t="shared" si="12"/>
        <v/>
      </c>
      <c r="B238" s="51"/>
      <c r="C238" s="42" t="str">
        <f t="shared" si="13"/>
        <v/>
      </c>
      <c r="D238" s="51"/>
      <c r="E238" s="52"/>
      <c r="F238" s="52"/>
      <c r="G238" s="42" t="str">
        <f t="shared" ca="1" si="14"/>
        <v/>
      </c>
      <c r="H238" s="51"/>
      <c r="I238" s="42" t="str">
        <f t="shared" si="15"/>
        <v/>
      </c>
      <c r="J238" s="51"/>
    </row>
    <row r="239" spans="1:10" ht="18" customHeight="1" x14ac:dyDescent="0.25">
      <c r="A239" s="45" t="str">
        <f t="shared" si="12"/>
        <v/>
      </c>
      <c r="B239" s="49"/>
      <c r="C239" s="45" t="str">
        <f t="shared" si="13"/>
        <v/>
      </c>
      <c r="D239" s="49"/>
      <c r="E239" s="50"/>
      <c r="F239" s="50"/>
      <c r="G239" s="45" t="str">
        <f t="shared" ca="1" si="14"/>
        <v/>
      </c>
      <c r="H239" s="49"/>
      <c r="I239" s="45" t="str">
        <f t="shared" si="15"/>
        <v/>
      </c>
      <c r="J239" s="49"/>
    </row>
    <row r="240" spans="1:10" ht="18" customHeight="1" x14ac:dyDescent="0.25">
      <c r="A240" s="42" t="str">
        <f t="shared" si="12"/>
        <v/>
      </c>
      <c r="B240" s="51"/>
      <c r="C240" s="42" t="str">
        <f t="shared" si="13"/>
        <v/>
      </c>
      <c r="D240" s="51"/>
      <c r="E240" s="52"/>
      <c r="F240" s="52"/>
      <c r="G240" s="42" t="str">
        <f t="shared" ca="1" si="14"/>
        <v/>
      </c>
      <c r="H240" s="51"/>
      <c r="I240" s="42" t="str">
        <f t="shared" si="15"/>
        <v/>
      </c>
      <c r="J240" s="51"/>
    </row>
    <row r="241" spans="1:10" ht="18" customHeight="1" x14ac:dyDescent="0.25">
      <c r="A241" s="45" t="str">
        <f t="shared" si="12"/>
        <v/>
      </c>
      <c r="B241" s="49"/>
      <c r="C241" s="45" t="str">
        <f t="shared" si="13"/>
        <v/>
      </c>
      <c r="D241" s="49"/>
      <c r="E241" s="50"/>
      <c r="F241" s="50"/>
      <c r="G241" s="45" t="str">
        <f t="shared" ca="1" si="14"/>
        <v/>
      </c>
      <c r="H241" s="49"/>
      <c r="I241" s="45" t="str">
        <f t="shared" si="15"/>
        <v/>
      </c>
      <c r="J241" s="49"/>
    </row>
    <row r="242" spans="1:10" ht="18" customHeight="1" x14ac:dyDescent="0.25">
      <c r="A242" s="42" t="str">
        <f t="shared" si="12"/>
        <v/>
      </c>
      <c r="B242" s="51"/>
      <c r="C242" s="42" t="str">
        <f t="shared" si="13"/>
        <v/>
      </c>
      <c r="D242" s="51"/>
      <c r="E242" s="52"/>
      <c r="F242" s="52"/>
      <c r="G242" s="42" t="str">
        <f t="shared" ca="1" si="14"/>
        <v/>
      </c>
      <c r="H242" s="51"/>
      <c r="I242" s="42" t="str">
        <f t="shared" si="15"/>
        <v/>
      </c>
      <c r="J242" s="51"/>
    </row>
    <row r="243" spans="1:10" ht="18" customHeight="1" x14ac:dyDescent="0.25">
      <c r="A243" s="45" t="str">
        <f t="shared" si="12"/>
        <v/>
      </c>
      <c r="B243" s="49"/>
      <c r="C243" s="45" t="str">
        <f t="shared" si="13"/>
        <v/>
      </c>
      <c r="D243" s="49"/>
      <c r="E243" s="50"/>
      <c r="F243" s="50"/>
      <c r="G243" s="45" t="str">
        <f t="shared" ca="1" si="14"/>
        <v/>
      </c>
      <c r="H243" s="49"/>
      <c r="I243" s="45" t="str">
        <f t="shared" si="15"/>
        <v/>
      </c>
      <c r="J243" s="49"/>
    </row>
    <row r="244" spans="1:10" ht="18" customHeight="1" x14ac:dyDescent="0.25">
      <c r="A244" s="42" t="str">
        <f t="shared" si="12"/>
        <v/>
      </c>
      <c r="B244" s="51"/>
      <c r="C244" s="42" t="str">
        <f t="shared" si="13"/>
        <v/>
      </c>
      <c r="D244" s="51"/>
      <c r="E244" s="52"/>
      <c r="F244" s="52"/>
      <c r="G244" s="42" t="str">
        <f t="shared" ca="1" si="14"/>
        <v/>
      </c>
      <c r="H244" s="51"/>
      <c r="I244" s="42" t="str">
        <f t="shared" si="15"/>
        <v/>
      </c>
      <c r="J244" s="51"/>
    </row>
    <row r="245" spans="1:10" ht="18" customHeight="1" x14ac:dyDescent="0.25">
      <c r="A245" s="45" t="str">
        <f t="shared" si="12"/>
        <v/>
      </c>
      <c r="B245" s="49"/>
      <c r="C245" s="45" t="str">
        <f t="shared" si="13"/>
        <v/>
      </c>
      <c r="D245" s="49"/>
      <c r="E245" s="50"/>
      <c r="F245" s="50"/>
      <c r="G245" s="45" t="str">
        <f t="shared" ca="1" si="14"/>
        <v/>
      </c>
      <c r="H245" s="49"/>
      <c r="I245" s="45" t="str">
        <f t="shared" si="15"/>
        <v/>
      </c>
      <c r="J245" s="49"/>
    </row>
    <row r="246" spans="1:10" ht="18" customHeight="1" x14ac:dyDescent="0.25">
      <c r="A246" s="42" t="str">
        <f t="shared" si="12"/>
        <v/>
      </c>
      <c r="B246" s="51"/>
      <c r="C246" s="42" t="str">
        <f t="shared" si="13"/>
        <v/>
      </c>
      <c r="D246" s="51"/>
      <c r="E246" s="52"/>
      <c r="F246" s="52"/>
      <c r="G246" s="42" t="str">
        <f t="shared" ca="1" si="14"/>
        <v/>
      </c>
      <c r="H246" s="51"/>
      <c r="I246" s="42" t="str">
        <f t="shared" si="15"/>
        <v/>
      </c>
      <c r="J246" s="51"/>
    </row>
    <row r="247" spans="1:10" ht="18" customHeight="1" x14ac:dyDescent="0.25">
      <c r="A247" s="45" t="str">
        <f t="shared" si="12"/>
        <v/>
      </c>
      <c r="B247" s="49"/>
      <c r="C247" s="45" t="str">
        <f t="shared" si="13"/>
        <v/>
      </c>
      <c r="D247" s="49"/>
      <c r="E247" s="50"/>
      <c r="F247" s="50"/>
      <c r="G247" s="45" t="str">
        <f t="shared" ca="1" si="14"/>
        <v/>
      </c>
      <c r="H247" s="49"/>
      <c r="I247" s="45" t="str">
        <f t="shared" si="15"/>
        <v/>
      </c>
      <c r="J247" s="49"/>
    </row>
    <row r="248" spans="1:10" ht="18" customHeight="1" x14ac:dyDescent="0.25">
      <c r="A248" s="42" t="str">
        <f t="shared" si="12"/>
        <v/>
      </c>
      <c r="B248" s="51"/>
      <c r="C248" s="42" t="str">
        <f t="shared" si="13"/>
        <v/>
      </c>
      <c r="D248" s="51"/>
      <c r="E248" s="52"/>
      <c r="F248" s="52"/>
      <c r="G248" s="42" t="str">
        <f t="shared" ca="1" si="14"/>
        <v/>
      </c>
      <c r="H248" s="51"/>
      <c r="I248" s="42" t="str">
        <f t="shared" si="15"/>
        <v/>
      </c>
      <c r="J248" s="51"/>
    </row>
    <row r="249" spans="1:10" ht="18" customHeight="1" x14ac:dyDescent="0.25">
      <c r="A249" s="45" t="str">
        <f t="shared" si="12"/>
        <v/>
      </c>
      <c r="B249" s="49"/>
      <c r="C249" s="45" t="str">
        <f t="shared" si="13"/>
        <v/>
      </c>
      <c r="D249" s="49"/>
      <c r="E249" s="50"/>
      <c r="F249" s="50"/>
      <c r="G249" s="45" t="str">
        <f t="shared" ca="1" si="14"/>
        <v/>
      </c>
      <c r="H249" s="49"/>
      <c r="I249" s="45" t="str">
        <f t="shared" si="15"/>
        <v/>
      </c>
      <c r="J249" s="49"/>
    </row>
    <row r="250" spans="1:10" ht="18" customHeight="1" x14ac:dyDescent="0.25">
      <c r="A250" s="42" t="str">
        <f t="shared" si="12"/>
        <v/>
      </c>
      <c r="B250" s="51"/>
      <c r="C250" s="42" t="str">
        <f t="shared" si="13"/>
        <v/>
      </c>
      <c r="D250" s="51"/>
      <c r="E250" s="52"/>
      <c r="F250" s="52"/>
      <c r="G250" s="42" t="str">
        <f t="shared" ca="1" si="14"/>
        <v/>
      </c>
      <c r="H250" s="51"/>
      <c r="I250" s="42" t="str">
        <f t="shared" si="15"/>
        <v/>
      </c>
      <c r="J250" s="51"/>
    </row>
    <row r="251" spans="1:10" ht="18" customHeight="1" x14ac:dyDescent="0.25">
      <c r="A251" s="45" t="str">
        <f t="shared" si="12"/>
        <v/>
      </c>
      <c r="B251" s="49"/>
      <c r="C251" s="45" t="str">
        <f t="shared" si="13"/>
        <v/>
      </c>
      <c r="D251" s="49"/>
      <c r="E251" s="50"/>
      <c r="F251" s="50"/>
      <c r="G251" s="45" t="str">
        <f t="shared" ca="1" si="14"/>
        <v/>
      </c>
      <c r="H251" s="49"/>
      <c r="I251" s="45" t="str">
        <f t="shared" si="15"/>
        <v/>
      </c>
      <c r="J251" s="49"/>
    </row>
    <row r="252" spans="1:10" ht="18" customHeight="1" x14ac:dyDescent="0.25">
      <c r="A252" s="42" t="str">
        <f t="shared" si="12"/>
        <v/>
      </c>
      <c r="B252" s="51"/>
      <c r="C252" s="42" t="str">
        <f t="shared" si="13"/>
        <v/>
      </c>
      <c r="D252" s="51"/>
      <c r="E252" s="52"/>
      <c r="F252" s="52"/>
      <c r="G252" s="42" t="str">
        <f t="shared" ca="1" si="14"/>
        <v/>
      </c>
      <c r="H252" s="51"/>
      <c r="I252" s="42" t="str">
        <f t="shared" si="15"/>
        <v/>
      </c>
      <c r="J252" s="51"/>
    </row>
    <row r="253" spans="1:10" ht="18" customHeight="1" x14ac:dyDescent="0.25">
      <c r="A253" s="45" t="str">
        <f t="shared" si="12"/>
        <v/>
      </c>
      <c r="B253" s="49"/>
      <c r="C253" s="45" t="str">
        <f t="shared" si="13"/>
        <v/>
      </c>
      <c r="D253" s="49"/>
      <c r="E253" s="50"/>
      <c r="F253" s="50"/>
      <c r="G253" s="45" t="str">
        <f t="shared" ca="1" si="14"/>
        <v/>
      </c>
      <c r="H253" s="49"/>
      <c r="I253" s="45" t="str">
        <f t="shared" si="15"/>
        <v/>
      </c>
      <c r="J253" s="49"/>
    </row>
    <row r="254" spans="1:10" ht="18" customHeight="1" x14ac:dyDescent="0.25">
      <c r="A254" s="42" t="str">
        <f t="shared" si="12"/>
        <v/>
      </c>
      <c r="B254" s="51"/>
      <c r="C254" s="42" t="str">
        <f t="shared" si="13"/>
        <v/>
      </c>
      <c r="D254" s="51"/>
      <c r="E254" s="52"/>
      <c r="F254" s="52"/>
      <c r="G254" s="42" t="str">
        <f t="shared" ca="1" si="14"/>
        <v/>
      </c>
      <c r="H254" s="51"/>
      <c r="I254" s="42" t="str">
        <f t="shared" si="15"/>
        <v/>
      </c>
      <c r="J254" s="51"/>
    </row>
    <row r="255" spans="1:10" ht="18" customHeight="1" x14ac:dyDescent="0.25">
      <c r="A255" s="45" t="str">
        <f t="shared" si="12"/>
        <v/>
      </c>
      <c r="B255" s="49"/>
      <c r="C255" s="45" t="str">
        <f t="shared" si="13"/>
        <v/>
      </c>
      <c r="D255" s="49"/>
      <c r="E255" s="50"/>
      <c r="F255" s="50"/>
      <c r="G255" s="45" t="str">
        <f t="shared" ca="1" si="14"/>
        <v/>
      </c>
      <c r="H255" s="49"/>
      <c r="I255" s="45" t="str">
        <f t="shared" si="15"/>
        <v/>
      </c>
      <c r="J255" s="49"/>
    </row>
    <row r="256" spans="1:10" ht="18" customHeight="1" x14ac:dyDescent="0.25">
      <c r="A256" s="42" t="str">
        <f t="shared" si="12"/>
        <v/>
      </c>
      <c r="B256" s="51"/>
      <c r="C256" s="42" t="str">
        <f t="shared" si="13"/>
        <v/>
      </c>
      <c r="D256" s="51"/>
      <c r="E256" s="52"/>
      <c r="F256" s="52"/>
      <c r="G256" s="42" t="str">
        <f t="shared" ca="1" si="14"/>
        <v/>
      </c>
      <c r="H256" s="51"/>
      <c r="I256" s="42" t="str">
        <f t="shared" si="15"/>
        <v/>
      </c>
      <c r="J256" s="51"/>
    </row>
    <row r="257" spans="1:10" ht="18" customHeight="1" x14ac:dyDescent="0.25">
      <c r="A257" s="45" t="str">
        <f t="shared" si="12"/>
        <v/>
      </c>
      <c r="B257" s="49"/>
      <c r="C257" s="45" t="str">
        <f t="shared" si="13"/>
        <v/>
      </c>
      <c r="D257" s="49"/>
      <c r="E257" s="50"/>
      <c r="F257" s="50"/>
      <c r="G257" s="45" t="str">
        <f t="shared" ca="1" si="14"/>
        <v/>
      </c>
      <c r="H257" s="49"/>
      <c r="I257" s="45" t="str">
        <f t="shared" si="15"/>
        <v/>
      </c>
      <c r="J257" s="49"/>
    </row>
    <row r="258" spans="1:10" ht="18" customHeight="1" x14ac:dyDescent="0.25">
      <c r="A258" s="42" t="str">
        <f t="shared" si="12"/>
        <v/>
      </c>
      <c r="B258" s="51"/>
      <c r="C258" s="42" t="str">
        <f t="shared" si="13"/>
        <v/>
      </c>
      <c r="D258" s="51"/>
      <c r="E258" s="52"/>
      <c r="F258" s="52"/>
      <c r="G258" s="42" t="str">
        <f t="shared" ca="1" si="14"/>
        <v/>
      </c>
      <c r="H258" s="51"/>
      <c r="I258" s="42" t="str">
        <f t="shared" si="15"/>
        <v/>
      </c>
      <c r="J258" s="51"/>
    </row>
    <row r="259" spans="1:10" ht="18" customHeight="1" x14ac:dyDescent="0.25">
      <c r="A259" s="45" t="str">
        <f t="shared" ref="A259:A322" si="16">IF(B259="","",ROW()-2)</f>
        <v/>
      </c>
      <c r="B259" s="49"/>
      <c r="C259" s="45" t="str">
        <f t="shared" ref="C259:C322" si="17">IF(D259="","",TEXT(D259,"MMMM"))</f>
        <v/>
      </c>
      <c r="D259" s="49"/>
      <c r="E259" s="50"/>
      <c r="F259" s="50"/>
      <c r="G259" s="45" t="str">
        <f t="shared" ref="G259:G322" ca="1" si="18">IF(OR(D259="",H259="Paid"),"",IF(H259="Paid",0,TODAY()-D259))</f>
        <v/>
      </c>
      <c r="H259" s="49"/>
      <c r="I259" s="45" t="str">
        <f t="shared" ref="I259:I322" si="19">IF(D259="","",IF(H259="Paid","Paid",IF(G259&lt;=30,"Current",IF(G259&lt;=60,"31-60 Days",IF(G259&lt;=90,"61-90 Days",IF(G259&lt;=120,"91-120 Days","120+ Days"))))))</f>
        <v/>
      </c>
      <c r="J259" s="49"/>
    </row>
    <row r="260" spans="1:10" ht="18" customHeight="1" x14ac:dyDescent="0.25">
      <c r="A260" s="42" t="str">
        <f t="shared" si="16"/>
        <v/>
      </c>
      <c r="B260" s="51"/>
      <c r="C260" s="42" t="str">
        <f t="shared" si="17"/>
        <v/>
      </c>
      <c r="D260" s="51"/>
      <c r="E260" s="52"/>
      <c r="F260" s="52"/>
      <c r="G260" s="42" t="str">
        <f t="shared" ca="1" si="18"/>
        <v/>
      </c>
      <c r="H260" s="51"/>
      <c r="I260" s="42" t="str">
        <f t="shared" si="19"/>
        <v/>
      </c>
      <c r="J260" s="51"/>
    </row>
    <row r="261" spans="1:10" ht="18" customHeight="1" x14ac:dyDescent="0.25">
      <c r="A261" s="45" t="str">
        <f t="shared" si="16"/>
        <v/>
      </c>
      <c r="B261" s="49"/>
      <c r="C261" s="45" t="str">
        <f t="shared" si="17"/>
        <v/>
      </c>
      <c r="D261" s="49"/>
      <c r="E261" s="50"/>
      <c r="F261" s="50"/>
      <c r="G261" s="45" t="str">
        <f t="shared" ca="1" si="18"/>
        <v/>
      </c>
      <c r="H261" s="49"/>
      <c r="I261" s="45" t="str">
        <f t="shared" si="19"/>
        <v/>
      </c>
      <c r="J261" s="49"/>
    </row>
    <row r="262" spans="1:10" ht="18" customHeight="1" x14ac:dyDescent="0.25">
      <c r="A262" s="42" t="str">
        <f t="shared" si="16"/>
        <v/>
      </c>
      <c r="B262" s="51"/>
      <c r="C262" s="42" t="str">
        <f t="shared" si="17"/>
        <v/>
      </c>
      <c r="D262" s="51"/>
      <c r="E262" s="52"/>
      <c r="F262" s="52"/>
      <c r="G262" s="42" t="str">
        <f t="shared" ca="1" si="18"/>
        <v/>
      </c>
      <c r="H262" s="51"/>
      <c r="I262" s="42" t="str">
        <f t="shared" si="19"/>
        <v/>
      </c>
      <c r="J262" s="51"/>
    </row>
    <row r="263" spans="1:10" ht="18" customHeight="1" x14ac:dyDescent="0.25">
      <c r="A263" s="45" t="str">
        <f t="shared" si="16"/>
        <v/>
      </c>
      <c r="B263" s="49"/>
      <c r="C263" s="45" t="str">
        <f t="shared" si="17"/>
        <v/>
      </c>
      <c r="D263" s="49"/>
      <c r="E263" s="50"/>
      <c r="F263" s="50"/>
      <c r="G263" s="45" t="str">
        <f t="shared" ca="1" si="18"/>
        <v/>
      </c>
      <c r="H263" s="49"/>
      <c r="I263" s="45" t="str">
        <f t="shared" si="19"/>
        <v/>
      </c>
      <c r="J263" s="49"/>
    </row>
    <row r="264" spans="1:10" ht="18" customHeight="1" x14ac:dyDescent="0.25">
      <c r="A264" s="42" t="str">
        <f t="shared" si="16"/>
        <v/>
      </c>
      <c r="B264" s="51"/>
      <c r="C264" s="42" t="str">
        <f t="shared" si="17"/>
        <v/>
      </c>
      <c r="D264" s="51"/>
      <c r="E264" s="52"/>
      <c r="F264" s="52"/>
      <c r="G264" s="42" t="str">
        <f t="shared" ca="1" si="18"/>
        <v/>
      </c>
      <c r="H264" s="51"/>
      <c r="I264" s="42" t="str">
        <f t="shared" si="19"/>
        <v/>
      </c>
      <c r="J264" s="51"/>
    </row>
    <row r="265" spans="1:10" ht="18" customHeight="1" x14ac:dyDescent="0.25">
      <c r="A265" s="45" t="str">
        <f t="shared" si="16"/>
        <v/>
      </c>
      <c r="B265" s="49"/>
      <c r="C265" s="45" t="str">
        <f t="shared" si="17"/>
        <v/>
      </c>
      <c r="D265" s="49"/>
      <c r="E265" s="50"/>
      <c r="F265" s="50"/>
      <c r="G265" s="45" t="str">
        <f t="shared" ca="1" si="18"/>
        <v/>
      </c>
      <c r="H265" s="49"/>
      <c r="I265" s="45" t="str">
        <f t="shared" si="19"/>
        <v/>
      </c>
      <c r="J265" s="49"/>
    </row>
    <row r="266" spans="1:10" ht="18" customHeight="1" x14ac:dyDescent="0.25">
      <c r="A266" s="42" t="str">
        <f t="shared" si="16"/>
        <v/>
      </c>
      <c r="B266" s="51"/>
      <c r="C266" s="42" t="str">
        <f t="shared" si="17"/>
        <v/>
      </c>
      <c r="D266" s="51"/>
      <c r="E266" s="52"/>
      <c r="F266" s="52"/>
      <c r="G266" s="42" t="str">
        <f t="shared" ca="1" si="18"/>
        <v/>
      </c>
      <c r="H266" s="51"/>
      <c r="I266" s="42" t="str">
        <f t="shared" si="19"/>
        <v/>
      </c>
      <c r="J266" s="51"/>
    </row>
    <row r="267" spans="1:10" ht="18" customHeight="1" x14ac:dyDescent="0.25">
      <c r="A267" s="45" t="str">
        <f t="shared" si="16"/>
        <v/>
      </c>
      <c r="B267" s="49"/>
      <c r="C267" s="45" t="str">
        <f t="shared" si="17"/>
        <v/>
      </c>
      <c r="D267" s="49"/>
      <c r="E267" s="50"/>
      <c r="F267" s="50"/>
      <c r="G267" s="45" t="str">
        <f t="shared" ca="1" si="18"/>
        <v/>
      </c>
      <c r="H267" s="49"/>
      <c r="I267" s="45" t="str">
        <f t="shared" si="19"/>
        <v/>
      </c>
      <c r="J267" s="49"/>
    </row>
    <row r="268" spans="1:10" ht="18" customHeight="1" x14ac:dyDescent="0.25">
      <c r="A268" s="42" t="str">
        <f t="shared" si="16"/>
        <v/>
      </c>
      <c r="B268" s="51"/>
      <c r="C268" s="42" t="str">
        <f t="shared" si="17"/>
        <v/>
      </c>
      <c r="D268" s="51"/>
      <c r="E268" s="52"/>
      <c r="F268" s="52"/>
      <c r="G268" s="42" t="str">
        <f t="shared" ca="1" si="18"/>
        <v/>
      </c>
      <c r="H268" s="51"/>
      <c r="I268" s="42" t="str">
        <f t="shared" si="19"/>
        <v/>
      </c>
      <c r="J268" s="51"/>
    </row>
    <row r="269" spans="1:10" ht="18" customHeight="1" x14ac:dyDescent="0.25">
      <c r="A269" s="45" t="str">
        <f t="shared" si="16"/>
        <v/>
      </c>
      <c r="B269" s="49"/>
      <c r="C269" s="45" t="str">
        <f t="shared" si="17"/>
        <v/>
      </c>
      <c r="D269" s="49"/>
      <c r="E269" s="50"/>
      <c r="F269" s="50"/>
      <c r="G269" s="45" t="str">
        <f t="shared" ca="1" si="18"/>
        <v/>
      </c>
      <c r="H269" s="49"/>
      <c r="I269" s="45" t="str">
        <f t="shared" si="19"/>
        <v/>
      </c>
      <c r="J269" s="49"/>
    </row>
    <row r="270" spans="1:10" ht="18" customHeight="1" x14ac:dyDescent="0.25">
      <c r="A270" s="42" t="str">
        <f t="shared" si="16"/>
        <v/>
      </c>
      <c r="B270" s="51"/>
      <c r="C270" s="42" t="str">
        <f t="shared" si="17"/>
        <v/>
      </c>
      <c r="D270" s="51"/>
      <c r="E270" s="52"/>
      <c r="F270" s="52"/>
      <c r="G270" s="42" t="str">
        <f t="shared" ca="1" si="18"/>
        <v/>
      </c>
      <c r="H270" s="51"/>
      <c r="I270" s="42" t="str">
        <f t="shared" si="19"/>
        <v/>
      </c>
      <c r="J270" s="51"/>
    </row>
    <row r="271" spans="1:10" ht="18" customHeight="1" x14ac:dyDescent="0.25">
      <c r="A271" s="45" t="str">
        <f t="shared" si="16"/>
        <v/>
      </c>
      <c r="B271" s="49"/>
      <c r="C271" s="45" t="str">
        <f t="shared" si="17"/>
        <v/>
      </c>
      <c r="D271" s="49"/>
      <c r="E271" s="50"/>
      <c r="F271" s="50"/>
      <c r="G271" s="45" t="str">
        <f t="shared" ca="1" si="18"/>
        <v/>
      </c>
      <c r="H271" s="49"/>
      <c r="I271" s="45" t="str">
        <f t="shared" si="19"/>
        <v/>
      </c>
      <c r="J271" s="49"/>
    </row>
    <row r="272" spans="1:10" ht="18" customHeight="1" x14ac:dyDescent="0.25">
      <c r="A272" s="42" t="str">
        <f t="shared" si="16"/>
        <v/>
      </c>
      <c r="B272" s="51"/>
      <c r="C272" s="42" t="str">
        <f t="shared" si="17"/>
        <v/>
      </c>
      <c r="D272" s="51"/>
      <c r="E272" s="52"/>
      <c r="F272" s="52"/>
      <c r="G272" s="42" t="str">
        <f t="shared" ca="1" si="18"/>
        <v/>
      </c>
      <c r="H272" s="51"/>
      <c r="I272" s="42" t="str">
        <f t="shared" si="19"/>
        <v/>
      </c>
      <c r="J272" s="51"/>
    </row>
    <row r="273" spans="1:10" ht="18" customHeight="1" x14ac:dyDescent="0.25">
      <c r="A273" s="45" t="str">
        <f t="shared" si="16"/>
        <v/>
      </c>
      <c r="B273" s="49"/>
      <c r="C273" s="45" t="str">
        <f t="shared" si="17"/>
        <v/>
      </c>
      <c r="D273" s="49"/>
      <c r="E273" s="50"/>
      <c r="F273" s="50"/>
      <c r="G273" s="45" t="str">
        <f t="shared" ca="1" si="18"/>
        <v/>
      </c>
      <c r="H273" s="49"/>
      <c r="I273" s="45" t="str">
        <f t="shared" si="19"/>
        <v/>
      </c>
      <c r="J273" s="49"/>
    </row>
    <row r="274" spans="1:10" ht="18" customHeight="1" x14ac:dyDescent="0.25">
      <c r="A274" s="42" t="str">
        <f t="shared" si="16"/>
        <v/>
      </c>
      <c r="B274" s="51"/>
      <c r="C274" s="42" t="str">
        <f t="shared" si="17"/>
        <v/>
      </c>
      <c r="D274" s="51"/>
      <c r="E274" s="52"/>
      <c r="F274" s="52"/>
      <c r="G274" s="42" t="str">
        <f t="shared" ca="1" si="18"/>
        <v/>
      </c>
      <c r="H274" s="51"/>
      <c r="I274" s="42" t="str">
        <f t="shared" si="19"/>
        <v/>
      </c>
      <c r="J274" s="51"/>
    </row>
    <row r="275" spans="1:10" ht="18" customHeight="1" x14ac:dyDescent="0.25">
      <c r="A275" s="45" t="str">
        <f t="shared" si="16"/>
        <v/>
      </c>
      <c r="B275" s="49"/>
      <c r="C275" s="45" t="str">
        <f t="shared" si="17"/>
        <v/>
      </c>
      <c r="D275" s="49"/>
      <c r="E275" s="50"/>
      <c r="F275" s="50"/>
      <c r="G275" s="45" t="str">
        <f t="shared" ca="1" si="18"/>
        <v/>
      </c>
      <c r="H275" s="49"/>
      <c r="I275" s="45" t="str">
        <f t="shared" si="19"/>
        <v/>
      </c>
      <c r="J275" s="49"/>
    </row>
    <row r="276" spans="1:10" ht="18" customHeight="1" x14ac:dyDescent="0.25">
      <c r="A276" s="42" t="str">
        <f t="shared" si="16"/>
        <v/>
      </c>
      <c r="B276" s="51"/>
      <c r="C276" s="42" t="str">
        <f t="shared" si="17"/>
        <v/>
      </c>
      <c r="D276" s="51"/>
      <c r="E276" s="52"/>
      <c r="F276" s="52"/>
      <c r="G276" s="42" t="str">
        <f t="shared" ca="1" si="18"/>
        <v/>
      </c>
      <c r="H276" s="51"/>
      <c r="I276" s="42" t="str">
        <f t="shared" si="19"/>
        <v/>
      </c>
      <c r="J276" s="51"/>
    </row>
    <row r="277" spans="1:10" ht="18" customHeight="1" x14ac:dyDescent="0.25">
      <c r="A277" s="45" t="str">
        <f t="shared" si="16"/>
        <v/>
      </c>
      <c r="B277" s="49"/>
      <c r="C277" s="45" t="str">
        <f t="shared" si="17"/>
        <v/>
      </c>
      <c r="D277" s="49"/>
      <c r="E277" s="50"/>
      <c r="F277" s="50"/>
      <c r="G277" s="45" t="str">
        <f t="shared" ca="1" si="18"/>
        <v/>
      </c>
      <c r="H277" s="49"/>
      <c r="I277" s="45" t="str">
        <f t="shared" si="19"/>
        <v/>
      </c>
      <c r="J277" s="49"/>
    </row>
    <row r="278" spans="1:10" ht="18" customHeight="1" x14ac:dyDescent="0.25">
      <c r="A278" s="42" t="str">
        <f t="shared" si="16"/>
        <v/>
      </c>
      <c r="B278" s="51"/>
      <c r="C278" s="42" t="str">
        <f t="shared" si="17"/>
        <v/>
      </c>
      <c r="D278" s="51"/>
      <c r="E278" s="52"/>
      <c r="F278" s="52"/>
      <c r="G278" s="42" t="str">
        <f t="shared" ca="1" si="18"/>
        <v/>
      </c>
      <c r="H278" s="51"/>
      <c r="I278" s="42" t="str">
        <f t="shared" si="19"/>
        <v/>
      </c>
      <c r="J278" s="51"/>
    </row>
    <row r="279" spans="1:10" ht="18" customHeight="1" x14ac:dyDescent="0.25">
      <c r="A279" s="45" t="str">
        <f t="shared" si="16"/>
        <v/>
      </c>
      <c r="B279" s="49"/>
      <c r="C279" s="45" t="str">
        <f t="shared" si="17"/>
        <v/>
      </c>
      <c r="D279" s="49"/>
      <c r="E279" s="50"/>
      <c r="F279" s="50"/>
      <c r="G279" s="45" t="str">
        <f t="shared" ca="1" si="18"/>
        <v/>
      </c>
      <c r="H279" s="49"/>
      <c r="I279" s="45" t="str">
        <f t="shared" si="19"/>
        <v/>
      </c>
      <c r="J279" s="49"/>
    </row>
    <row r="280" spans="1:10" ht="18" customHeight="1" x14ac:dyDescent="0.25">
      <c r="A280" s="42" t="str">
        <f t="shared" si="16"/>
        <v/>
      </c>
      <c r="B280" s="51"/>
      <c r="C280" s="42" t="str">
        <f t="shared" si="17"/>
        <v/>
      </c>
      <c r="D280" s="51"/>
      <c r="E280" s="52"/>
      <c r="F280" s="52"/>
      <c r="G280" s="42" t="str">
        <f t="shared" ca="1" si="18"/>
        <v/>
      </c>
      <c r="H280" s="51"/>
      <c r="I280" s="42" t="str">
        <f t="shared" si="19"/>
        <v/>
      </c>
      <c r="J280" s="51"/>
    </row>
    <row r="281" spans="1:10" ht="18" customHeight="1" x14ac:dyDescent="0.25">
      <c r="A281" s="45" t="str">
        <f t="shared" si="16"/>
        <v/>
      </c>
      <c r="B281" s="49"/>
      <c r="C281" s="45" t="str">
        <f t="shared" si="17"/>
        <v/>
      </c>
      <c r="D281" s="49"/>
      <c r="E281" s="50"/>
      <c r="F281" s="50"/>
      <c r="G281" s="45" t="str">
        <f t="shared" ca="1" si="18"/>
        <v/>
      </c>
      <c r="H281" s="49"/>
      <c r="I281" s="45" t="str">
        <f t="shared" si="19"/>
        <v/>
      </c>
      <c r="J281" s="49"/>
    </row>
    <row r="282" spans="1:10" ht="18" customHeight="1" x14ac:dyDescent="0.25">
      <c r="A282" s="42" t="str">
        <f t="shared" si="16"/>
        <v/>
      </c>
      <c r="B282" s="51"/>
      <c r="C282" s="42" t="str">
        <f t="shared" si="17"/>
        <v/>
      </c>
      <c r="D282" s="51"/>
      <c r="E282" s="52"/>
      <c r="F282" s="52"/>
      <c r="G282" s="42" t="str">
        <f t="shared" ca="1" si="18"/>
        <v/>
      </c>
      <c r="H282" s="51"/>
      <c r="I282" s="42" t="str">
        <f t="shared" si="19"/>
        <v/>
      </c>
      <c r="J282" s="51"/>
    </row>
    <row r="283" spans="1:10" ht="18" customHeight="1" x14ac:dyDescent="0.25">
      <c r="A283" s="45" t="str">
        <f t="shared" si="16"/>
        <v/>
      </c>
      <c r="B283" s="49"/>
      <c r="C283" s="45" t="str">
        <f t="shared" si="17"/>
        <v/>
      </c>
      <c r="D283" s="49"/>
      <c r="E283" s="50"/>
      <c r="F283" s="50"/>
      <c r="G283" s="45" t="str">
        <f t="shared" ca="1" si="18"/>
        <v/>
      </c>
      <c r="H283" s="49"/>
      <c r="I283" s="45" t="str">
        <f t="shared" si="19"/>
        <v/>
      </c>
      <c r="J283" s="49"/>
    </row>
    <row r="284" spans="1:10" ht="18" customHeight="1" x14ac:dyDescent="0.25">
      <c r="A284" s="42" t="str">
        <f t="shared" si="16"/>
        <v/>
      </c>
      <c r="B284" s="51"/>
      <c r="C284" s="42" t="str">
        <f t="shared" si="17"/>
        <v/>
      </c>
      <c r="D284" s="51"/>
      <c r="E284" s="52"/>
      <c r="F284" s="52"/>
      <c r="G284" s="42" t="str">
        <f t="shared" ca="1" si="18"/>
        <v/>
      </c>
      <c r="H284" s="51"/>
      <c r="I284" s="42" t="str">
        <f t="shared" si="19"/>
        <v/>
      </c>
      <c r="J284" s="51"/>
    </row>
    <row r="285" spans="1:10" ht="18" customHeight="1" x14ac:dyDescent="0.25">
      <c r="A285" s="45" t="str">
        <f t="shared" si="16"/>
        <v/>
      </c>
      <c r="B285" s="49"/>
      <c r="C285" s="45" t="str">
        <f t="shared" si="17"/>
        <v/>
      </c>
      <c r="D285" s="49"/>
      <c r="E285" s="50"/>
      <c r="F285" s="50"/>
      <c r="G285" s="45" t="str">
        <f t="shared" ca="1" si="18"/>
        <v/>
      </c>
      <c r="H285" s="49"/>
      <c r="I285" s="45" t="str">
        <f t="shared" si="19"/>
        <v/>
      </c>
      <c r="J285" s="49"/>
    </row>
    <row r="286" spans="1:10" ht="18" customHeight="1" x14ac:dyDescent="0.25">
      <c r="A286" s="42" t="str">
        <f t="shared" si="16"/>
        <v/>
      </c>
      <c r="B286" s="51"/>
      <c r="C286" s="42" t="str">
        <f t="shared" si="17"/>
        <v/>
      </c>
      <c r="D286" s="51"/>
      <c r="E286" s="52"/>
      <c r="F286" s="52"/>
      <c r="G286" s="42" t="str">
        <f t="shared" ca="1" si="18"/>
        <v/>
      </c>
      <c r="H286" s="51"/>
      <c r="I286" s="42" t="str">
        <f t="shared" si="19"/>
        <v/>
      </c>
      <c r="J286" s="51"/>
    </row>
    <row r="287" spans="1:10" ht="18" customHeight="1" x14ac:dyDescent="0.25">
      <c r="A287" s="45" t="str">
        <f t="shared" si="16"/>
        <v/>
      </c>
      <c r="B287" s="49"/>
      <c r="C287" s="45" t="str">
        <f t="shared" si="17"/>
        <v/>
      </c>
      <c r="D287" s="49"/>
      <c r="E287" s="50"/>
      <c r="F287" s="50"/>
      <c r="G287" s="45" t="str">
        <f t="shared" ca="1" si="18"/>
        <v/>
      </c>
      <c r="H287" s="49"/>
      <c r="I287" s="45" t="str">
        <f t="shared" si="19"/>
        <v/>
      </c>
      <c r="J287" s="49"/>
    </row>
    <row r="288" spans="1:10" ht="18" customHeight="1" x14ac:dyDescent="0.25">
      <c r="A288" s="42" t="str">
        <f t="shared" si="16"/>
        <v/>
      </c>
      <c r="B288" s="51"/>
      <c r="C288" s="42" t="str">
        <f t="shared" si="17"/>
        <v/>
      </c>
      <c r="D288" s="51"/>
      <c r="E288" s="52"/>
      <c r="F288" s="52"/>
      <c r="G288" s="42" t="str">
        <f t="shared" ca="1" si="18"/>
        <v/>
      </c>
      <c r="H288" s="51"/>
      <c r="I288" s="42" t="str">
        <f t="shared" si="19"/>
        <v/>
      </c>
      <c r="J288" s="51"/>
    </row>
    <row r="289" spans="1:10" ht="18" customHeight="1" x14ac:dyDescent="0.25">
      <c r="A289" s="45" t="str">
        <f t="shared" si="16"/>
        <v/>
      </c>
      <c r="B289" s="49"/>
      <c r="C289" s="45" t="str">
        <f t="shared" si="17"/>
        <v/>
      </c>
      <c r="D289" s="49"/>
      <c r="E289" s="50"/>
      <c r="F289" s="50"/>
      <c r="G289" s="45" t="str">
        <f t="shared" ca="1" si="18"/>
        <v/>
      </c>
      <c r="H289" s="49"/>
      <c r="I289" s="45" t="str">
        <f t="shared" si="19"/>
        <v/>
      </c>
      <c r="J289" s="49"/>
    </row>
    <row r="290" spans="1:10" ht="18" customHeight="1" x14ac:dyDescent="0.25">
      <c r="A290" s="42" t="str">
        <f t="shared" si="16"/>
        <v/>
      </c>
      <c r="B290" s="51"/>
      <c r="C290" s="42" t="str">
        <f t="shared" si="17"/>
        <v/>
      </c>
      <c r="D290" s="51"/>
      <c r="E290" s="52"/>
      <c r="F290" s="52"/>
      <c r="G290" s="42" t="str">
        <f t="shared" ca="1" si="18"/>
        <v/>
      </c>
      <c r="H290" s="51"/>
      <c r="I290" s="42" t="str">
        <f t="shared" si="19"/>
        <v/>
      </c>
      <c r="J290" s="51"/>
    </row>
    <row r="291" spans="1:10" ht="18" customHeight="1" x14ac:dyDescent="0.25">
      <c r="A291" s="45" t="str">
        <f t="shared" si="16"/>
        <v/>
      </c>
      <c r="B291" s="49"/>
      <c r="C291" s="45" t="str">
        <f t="shared" si="17"/>
        <v/>
      </c>
      <c r="D291" s="49"/>
      <c r="E291" s="50"/>
      <c r="F291" s="50"/>
      <c r="G291" s="45" t="str">
        <f t="shared" ca="1" si="18"/>
        <v/>
      </c>
      <c r="H291" s="49"/>
      <c r="I291" s="45" t="str">
        <f t="shared" si="19"/>
        <v/>
      </c>
      <c r="J291" s="49"/>
    </row>
    <row r="292" spans="1:10" ht="18" customHeight="1" x14ac:dyDescent="0.25">
      <c r="A292" s="42" t="str">
        <f t="shared" si="16"/>
        <v/>
      </c>
      <c r="B292" s="51"/>
      <c r="C292" s="42" t="str">
        <f t="shared" si="17"/>
        <v/>
      </c>
      <c r="D292" s="51"/>
      <c r="E292" s="52"/>
      <c r="F292" s="52"/>
      <c r="G292" s="42" t="str">
        <f t="shared" ca="1" si="18"/>
        <v/>
      </c>
      <c r="H292" s="51"/>
      <c r="I292" s="42" t="str">
        <f t="shared" si="19"/>
        <v/>
      </c>
      <c r="J292" s="51"/>
    </row>
    <row r="293" spans="1:10" ht="18" customHeight="1" x14ac:dyDescent="0.25">
      <c r="A293" s="45" t="str">
        <f t="shared" si="16"/>
        <v/>
      </c>
      <c r="B293" s="49"/>
      <c r="C293" s="45" t="str">
        <f t="shared" si="17"/>
        <v/>
      </c>
      <c r="D293" s="49"/>
      <c r="E293" s="50"/>
      <c r="F293" s="50"/>
      <c r="G293" s="45" t="str">
        <f t="shared" ca="1" si="18"/>
        <v/>
      </c>
      <c r="H293" s="49"/>
      <c r="I293" s="45" t="str">
        <f t="shared" si="19"/>
        <v/>
      </c>
      <c r="J293" s="49"/>
    </row>
    <row r="294" spans="1:10" ht="18" customHeight="1" x14ac:dyDescent="0.25">
      <c r="A294" s="42" t="str">
        <f t="shared" si="16"/>
        <v/>
      </c>
      <c r="B294" s="51"/>
      <c r="C294" s="42" t="str">
        <f t="shared" si="17"/>
        <v/>
      </c>
      <c r="D294" s="51"/>
      <c r="E294" s="52"/>
      <c r="F294" s="52"/>
      <c r="G294" s="42" t="str">
        <f t="shared" ca="1" si="18"/>
        <v/>
      </c>
      <c r="H294" s="51"/>
      <c r="I294" s="42" t="str">
        <f t="shared" si="19"/>
        <v/>
      </c>
      <c r="J294" s="51"/>
    </row>
    <row r="295" spans="1:10" ht="18" customHeight="1" x14ac:dyDescent="0.25">
      <c r="A295" s="45" t="str">
        <f t="shared" si="16"/>
        <v/>
      </c>
      <c r="B295" s="49"/>
      <c r="C295" s="45" t="str">
        <f t="shared" si="17"/>
        <v/>
      </c>
      <c r="D295" s="49"/>
      <c r="E295" s="50"/>
      <c r="F295" s="50"/>
      <c r="G295" s="45" t="str">
        <f t="shared" ca="1" si="18"/>
        <v/>
      </c>
      <c r="H295" s="49"/>
      <c r="I295" s="45" t="str">
        <f t="shared" si="19"/>
        <v/>
      </c>
      <c r="J295" s="49"/>
    </row>
    <row r="296" spans="1:10" ht="18" customHeight="1" x14ac:dyDescent="0.25">
      <c r="A296" s="42" t="str">
        <f t="shared" si="16"/>
        <v/>
      </c>
      <c r="B296" s="51"/>
      <c r="C296" s="42" t="str">
        <f t="shared" si="17"/>
        <v/>
      </c>
      <c r="D296" s="51"/>
      <c r="E296" s="52"/>
      <c r="F296" s="52"/>
      <c r="G296" s="42" t="str">
        <f t="shared" ca="1" si="18"/>
        <v/>
      </c>
      <c r="H296" s="51"/>
      <c r="I296" s="42" t="str">
        <f t="shared" si="19"/>
        <v/>
      </c>
      <c r="J296" s="51"/>
    </row>
    <row r="297" spans="1:10" ht="18" customHeight="1" x14ac:dyDescent="0.25">
      <c r="A297" s="45" t="str">
        <f t="shared" si="16"/>
        <v/>
      </c>
      <c r="B297" s="49"/>
      <c r="C297" s="45" t="str">
        <f t="shared" si="17"/>
        <v/>
      </c>
      <c r="D297" s="49"/>
      <c r="E297" s="50"/>
      <c r="F297" s="50"/>
      <c r="G297" s="45" t="str">
        <f t="shared" ca="1" si="18"/>
        <v/>
      </c>
      <c r="H297" s="49"/>
      <c r="I297" s="45" t="str">
        <f t="shared" si="19"/>
        <v/>
      </c>
      <c r="J297" s="49"/>
    </row>
    <row r="298" spans="1:10" ht="18" customHeight="1" x14ac:dyDescent="0.25">
      <c r="A298" s="42" t="str">
        <f t="shared" si="16"/>
        <v/>
      </c>
      <c r="B298" s="51"/>
      <c r="C298" s="42" t="str">
        <f t="shared" si="17"/>
        <v/>
      </c>
      <c r="D298" s="51"/>
      <c r="E298" s="52"/>
      <c r="F298" s="52"/>
      <c r="G298" s="42" t="str">
        <f t="shared" ca="1" si="18"/>
        <v/>
      </c>
      <c r="H298" s="51"/>
      <c r="I298" s="42" t="str">
        <f t="shared" si="19"/>
        <v/>
      </c>
      <c r="J298" s="51"/>
    </row>
    <row r="299" spans="1:10" ht="18" customHeight="1" x14ac:dyDescent="0.25">
      <c r="A299" s="45" t="str">
        <f t="shared" si="16"/>
        <v/>
      </c>
      <c r="B299" s="49"/>
      <c r="C299" s="45" t="str">
        <f t="shared" si="17"/>
        <v/>
      </c>
      <c r="D299" s="49"/>
      <c r="E299" s="50"/>
      <c r="F299" s="50"/>
      <c r="G299" s="45" t="str">
        <f t="shared" ca="1" si="18"/>
        <v/>
      </c>
      <c r="H299" s="49"/>
      <c r="I299" s="45" t="str">
        <f t="shared" si="19"/>
        <v/>
      </c>
      <c r="J299" s="49"/>
    </row>
    <row r="300" spans="1:10" ht="18" customHeight="1" x14ac:dyDescent="0.25">
      <c r="A300" s="42" t="str">
        <f t="shared" si="16"/>
        <v/>
      </c>
      <c r="B300" s="51"/>
      <c r="C300" s="42" t="str">
        <f t="shared" si="17"/>
        <v/>
      </c>
      <c r="D300" s="51"/>
      <c r="E300" s="52"/>
      <c r="F300" s="52"/>
      <c r="G300" s="42" t="str">
        <f t="shared" ca="1" si="18"/>
        <v/>
      </c>
      <c r="H300" s="51"/>
      <c r="I300" s="42" t="str">
        <f t="shared" si="19"/>
        <v/>
      </c>
      <c r="J300" s="51"/>
    </row>
    <row r="301" spans="1:10" ht="18" customHeight="1" x14ac:dyDescent="0.25">
      <c r="A301" s="45" t="str">
        <f t="shared" si="16"/>
        <v/>
      </c>
      <c r="B301" s="49"/>
      <c r="C301" s="45" t="str">
        <f t="shared" si="17"/>
        <v/>
      </c>
      <c r="D301" s="49"/>
      <c r="E301" s="50"/>
      <c r="F301" s="50"/>
      <c r="G301" s="45" t="str">
        <f t="shared" ca="1" si="18"/>
        <v/>
      </c>
      <c r="H301" s="49"/>
      <c r="I301" s="45" t="str">
        <f t="shared" si="19"/>
        <v/>
      </c>
      <c r="J301" s="49"/>
    </row>
    <row r="302" spans="1:10" ht="18" customHeight="1" x14ac:dyDescent="0.25">
      <c r="A302" s="42" t="str">
        <f t="shared" si="16"/>
        <v/>
      </c>
      <c r="B302" s="51"/>
      <c r="C302" s="42" t="str">
        <f t="shared" si="17"/>
        <v/>
      </c>
      <c r="D302" s="51"/>
      <c r="E302" s="52"/>
      <c r="F302" s="52"/>
      <c r="G302" s="42" t="str">
        <f t="shared" ca="1" si="18"/>
        <v/>
      </c>
      <c r="H302" s="51"/>
      <c r="I302" s="42" t="str">
        <f t="shared" si="19"/>
        <v/>
      </c>
      <c r="J302" s="51"/>
    </row>
    <row r="303" spans="1:10" ht="18" customHeight="1" x14ac:dyDescent="0.25">
      <c r="A303" s="45" t="str">
        <f t="shared" si="16"/>
        <v/>
      </c>
      <c r="B303" s="49"/>
      <c r="C303" s="45" t="str">
        <f t="shared" si="17"/>
        <v/>
      </c>
      <c r="D303" s="49"/>
      <c r="E303" s="50"/>
      <c r="F303" s="50"/>
      <c r="G303" s="45" t="str">
        <f t="shared" ca="1" si="18"/>
        <v/>
      </c>
      <c r="H303" s="49"/>
      <c r="I303" s="45" t="str">
        <f t="shared" si="19"/>
        <v/>
      </c>
      <c r="J303" s="49"/>
    </row>
    <row r="304" spans="1:10" ht="18" customHeight="1" x14ac:dyDescent="0.25">
      <c r="A304" s="42" t="str">
        <f t="shared" si="16"/>
        <v/>
      </c>
      <c r="B304" s="51"/>
      <c r="C304" s="42" t="str">
        <f t="shared" si="17"/>
        <v/>
      </c>
      <c r="D304" s="51"/>
      <c r="E304" s="52"/>
      <c r="F304" s="52"/>
      <c r="G304" s="42" t="str">
        <f t="shared" ca="1" si="18"/>
        <v/>
      </c>
      <c r="H304" s="51"/>
      <c r="I304" s="42" t="str">
        <f t="shared" si="19"/>
        <v/>
      </c>
      <c r="J304" s="51"/>
    </row>
    <row r="305" spans="1:10" ht="18" customHeight="1" x14ac:dyDescent="0.25">
      <c r="A305" s="45" t="str">
        <f t="shared" si="16"/>
        <v/>
      </c>
      <c r="B305" s="49"/>
      <c r="C305" s="45" t="str">
        <f t="shared" si="17"/>
        <v/>
      </c>
      <c r="D305" s="49"/>
      <c r="E305" s="50"/>
      <c r="F305" s="50"/>
      <c r="G305" s="45" t="str">
        <f t="shared" ca="1" si="18"/>
        <v/>
      </c>
      <c r="H305" s="49"/>
      <c r="I305" s="45" t="str">
        <f t="shared" si="19"/>
        <v/>
      </c>
      <c r="J305" s="49"/>
    </row>
    <row r="306" spans="1:10" ht="18" customHeight="1" x14ac:dyDescent="0.25">
      <c r="A306" s="42" t="str">
        <f t="shared" si="16"/>
        <v/>
      </c>
      <c r="B306" s="51"/>
      <c r="C306" s="42" t="str">
        <f t="shared" si="17"/>
        <v/>
      </c>
      <c r="D306" s="51"/>
      <c r="E306" s="52"/>
      <c r="F306" s="52"/>
      <c r="G306" s="42" t="str">
        <f t="shared" ca="1" si="18"/>
        <v/>
      </c>
      <c r="H306" s="51"/>
      <c r="I306" s="42" t="str">
        <f t="shared" si="19"/>
        <v/>
      </c>
      <c r="J306" s="51"/>
    </row>
    <row r="307" spans="1:10" ht="18" customHeight="1" x14ac:dyDescent="0.25">
      <c r="A307" s="45" t="str">
        <f t="shared" si="16"/>
        <v/>
      </c>
      <c r="B307" s="49"/>
      <c r="C307" s="45" t="str">
        <f t="shared" si="17"/>
        <v/>
      </c>
      <c r="D307" s="49"/>
      <c r="E307" s="50"/>
      <c r="F307" s="50"/>
      <c r="G307" s="45" t="str">
        <f t="shared" ca="1" si="18"/>
        <v/>
      </c>
      <c r="H307" s="49"/>
      <c r="I307" s="45" t="str">
        <f t="shared" si="19"/>
        <v/>
      </c>
      <c r="J307" s="49"/>
    </row>
    <row r="308" spans="1:10" ht="18" customHeight="1" x14ac:dyDescent="0.25">
      <c r="A308" s="42" t="str">
        <f t="shared" si="16"/>
        <v/>
      </c>
      <c r="B308" s="51"/>
      <c r="C308" s="42" t="str">
        <f t="shared" si="17"/>
        <v/>
      </c>
      <c r="D308" s="51"/>
      <c r="E308" s="52"/>
      <c r="F308" s="52"/>
      <c r="G308" s="42" t="str">
        <f t="shared" ca="1" si="18"/>
        <v/>
      </c>
      <c r="H308" s="51"/>
      <c r="I308" s="42" t="str">
        <f t="shared" si="19"/>
        <v/>
      </c>
      <c r="J308" s="51"/>
    </row>
    <row r="309" spans="1:10" ht="18" customHeight="1" x14ac:dyDescent="0.25">
      <c r="A309" s="45" t="str">
        <f t="shared" si="16"/>
        <v/>
      </c>
      <c r="B309" s="49"/>
      <c r="C309" s="45" t="str">
        <f t="shared" si="17"/>
        <v/>
      </c>
      <c r="D309" s="49"/>
      <c r="E309" s="50"/>
      <c r="F309" s="50"/>
      <c r="G309" s="45" t="str">
        <f t="shared" ca="1" si="18"/>
        <v/>
      </c>
      <c r="H309" s="49"/>
      <c r="I309" s="45" t="str">
        <f t="shared" si="19"/>
        <v/>
      </c>
      <c r="J309" s="49"/>
    </row>
    <row r="310" spans="1:10" ht="18" customHeight="1" x14ac:dyDescent="0.25">
      <c r="A310" s="42" t="str">
        <f t="shared" si="16"/>
        <v/>
      </c>
      <c r="B310" s="51"/>
      <c r="C310" s="42" t="str">
        <f t="shared" si="17"/>
        <v/>
      </c>
      <c r="D310" s="51"/>
      <c r="E310" s="52"/>
      <c r="F310" s="52"/>
      <c r="G310" s="42" t="str">
        <f t="shared" ca="1" si="18"/>
        <v/>
      </c>
      <c r="H310" s="51"/>
      <c r="I310" s="42" t="str">
        <f t="shared" si="19"/>
        <v/>
      </c>
      <c r="J310" s="51"/>
    </row>
    <row r="311" spans="1:10" ht="18" customHeight="1" x14ac:dyDescent="0.25">
      <c r="A311" s="45" t="str">
        <f t="shared" si="16"/>
        <v/>
      </c>
      <c r="B311" s="49"/>
      <c r="C311" s="45" t="str">
        <f t="shared" si="17"/>
        <v/>
      </c>
      <c r="D311" s="49"/>
      <c r="E311" s="50"/>
      <c r="F311" s="50"/>
      <c r="G311" s="45" t="str">
        <f t="shared" ca="1" si="18"/>
        <v/>
      </c>
      <c r="H311" s="49"/>
      <c r="I311" s="45" t="str">
        <f t="shared" si="19"/>
        <v/>
      </c>
      <c r="J311" s="49"/>
    </row>
    <row r="312" spans="1:10" ht="18" customHeight="1" x14ac:dyDescent="0.25">
      <c r="A312" s="42" t="str">
        <f t="shared" si="16"/>
        <v/>
      </c>
      <c r="B312" s="51"/>
      <c r="C312" s="42" t="str">
        <f t="shared" si="17"/>
        <v/>
      </c>
      <c r="D312" s="51"/>
      <c r="E312" s="52"/>
      <c r="F312" s="52"/>
      <c r="G312" s="42" t="str">
        <f t="shared" ca="1" si="18"/>
        <v/>
      </c>
      <c r="H312" s="51"/>
      <c r="I312" s="42" t="str">
        <f t="shared" si="19"/>
        <v/>
      </c>
      <c r="J312" s="51"/>
    </row>
    <row r="313" spans="1:10" ht="18" customHeight="1" x14ac:dyDescent="0.25">
      <c r="A313" s="45" t="str">
        <f t="shared" si="16"/>
        <v/>
      </c>
      <c r="B313" s="49"/>
      <c r="C313" s="45" t="str">
        <f t="shared" si="17"/>
        <v/>
      </c>
      <c r="D313" s="49"/>
      <c r="E313" s="50"/>
      <c r="F313" s="50"/>
      <c r="G313" s="45" t="str">
        <f t="shared" ca="1" si="18"/>
        <v/>
      </c>
      <c r="H313" s="49"/>
      <c r="I313" s="45" t="str">
        <f t="shared" si="19"/>
        <v/>
      </c>
      <c r="J313" s="49"/>
    </row>
    <row r="314" spans="1:10" ht="18" customHeight="1" x14ac:dyDescent="0.25">
      <c r="A314" s="42" t="str">
        <f t="shared" si="16"/>
        <v/>
      </c>
      <c r="B314" s="51"/>
      <c r="C314" s="42" t="str">
        <f t="shared" si="17"/>
        <v/>
      </c>
      <c r="D314" s="51"/>
      <c r="E314" s="52"/>
      <c r="F314" s="52"/>
      <c r="G314" s="42" t="str">
        <f t="shared" ca="1" si="18"/>
        <v/>
      </c>
      <c r="H314" s="51"/>
      <c r="I314" s="42" t="str">
        <f t="shared" si="19"/>
        <v/>
      </c>
      <c r="J314" s="51"/>
    </row>
    <row r="315" spans="1:10" ht="18" customHeight="1" x14ac:dyDescent="0.25">
      <c r="A315" s="45" t="str">
        <f t="shared" si="16"/>
        <v/>
      </c>
      <c r="B315" s="49"/>
      <c r="C315" s="45" t="str">
        <f t="shared" si="17"/>
        <v/>
      </c>
      <c r="D315" s="49"/>
      <c r="E315" s="50"/>
      <c r="F315" s="50"/>
      <c r="G315" s="45" t="str">
        <f t="shared" ca="1" si="18"/>
        <v/>
      </c>
      <c r="H315" s="49"/>
      <c r="I315" s="45" t="str">
        <f t="shared" si="19"/>
        <v/>
      </c>
      <c r="J315" s="49"/>
    </row>
    <row r="316" spans="1:10" ht="18" customHeight="1" x14ac:dyDescent="0.25">
      <c r="A316" s="42" t="str">
        <f t="shared" si="16"/>
        <v/>
      </c>
      <c r="B316" s="51"/>
      <c r="C316" s="42" t="str">
        <f t="shared" si="17"/>
        <v/>
      </c>
      <c r="D316" s="51"/>
      <c r="E316" s="52"/>
      <c r="F316" s="52"/>
      <c r="G316" s="42" t="str">
        <f t="shared" ca="1" si="18"/>
        <v/>
      </c>
      <c r="H316" s="51"/>
      <c r="I316" s="42" t="str">
        <f t="shared" si="19"/>
        <v/>
      </c>
      <c r="J316" s="51"/>
    </row>
    <row r="317" spans="1:10" ht="18" customHeight="1" x14ac:dyDescent="0.25">
      <c r="A317" s="45" t="str">
        <f t="shared" si="16"/>
        <v/>
      </c>
      <c r="B317" s="49"/>
      <c r="C317" s="45" t="str">
        <f t="shared" si="17"/>
        <v/>
      </c>
      <c r="D317" s="49"/>
      <c r="E317" s="50"/>
      <c r="F317" s="50"/>
      <c r="G317" s="45" t="str">
        <f t="shared" ca="1" si="18"/>
        <v/>
      </c>
      <c r="H317" s="49"/>
      <c r="I317" s="45" t="str">
        <f t="shared" si="19"/>
        <v/>
      </c>
      <c r="J317" s="49"/>
    </row>
    <row r="318" spans="1:10" ht="18" customHeight="1" x14ac:dyDescent="0.25">
      <c r="A318" s="42" t="str">
        <f t="shared" si="16"/>
        <v/>
      </c>
      <c r="B318" s="51"/>
      <c r="C318" s="42" t="str">
        <f t="shared" si="17"/>
        <v/>
      </c>
      <c r="D318" s="51"/>
      <c r="E318" s="52"/>
      <c r="F318" s="52"/>
      <c r="G318" s="42" t="str">
        <f t="shared" ca="1" si="18"/>
        <v/>
      </c>
      <c r="H318" s="51"/>
      <c r="I318" s="42" t="str">
        <f t="shared" si="19"/>
        <v/>
      </c>
      <c r="J318" s="51"/>
    </row>
    <row r="319" spans="1:10" ht="18" customHeight="1" x14ac:dyDescent="0.25">
      <c r="A319" s="45" t="str">
        <f t="shared" si="16"/>
        <v/>
      </c>
      <c r="B319" s="49"/>
      <c r="C319" s="45" t="str">
        <f t="shared" si="17"/>
        <v/>
      </c>
      <c r="D319" s="49"/>
      <c r="E319" s="50"/>
      <c r="F319" s="50"/>
      <c r="G319" s="45" t="str">
        <f t="shared" ca="1" si="18"/>
        <v/>
      </c>
      <c r="H319" s="49"/>
      <c r="I319" s="45" t="str">
        <f t="shared" si="19"/>
        <v/>
      </c>
      <c r="J319" s="49"/>
    </row>
    <row r="320" spans="1:10" ht="18" customHeight="1" x14ac:dyDescent="0.25">
      <c r="A320" s="42" t="str">
        <f t="shared" si="16"/>
        <v/>
      </c>
      <c r="B320" s="51"/>
      <c r="C320" s="42" t="str">
        <f t="shared" si="17"/>
        <v/>
      </c>
      <c r="D320" s="51"/>
      <c r="E320" s="52"/>
      <c r="F320" s="52"/>
      <c r="G320" s="42" t="str">
        <f t="shared" ca="1" si="18"/>
        <v/>
      </c>
      <c r="H320" s="51"/>
      <c r="I320" s="42" t="str">
        <f t="shared" si="19"/>
        <v/>
      </c>
      <c r="J320" s="51"/>
    </row>
    <row r="321" spans="1:10" ht="18" customHeight="1" x14ac:dyDescent="0.25">
      <c r="A321" s="45" t="str">
        <f t="shared" si="16"/>
        <v/>
      </c>
      <c r="B321" s="49"/>
      <c r="C321" s="45" t="str">
        <f t="shared" si="17"/>
        <v/>
      </c>
      <c r="D321" s="49"/>
      <c r="E321" s="50"/>
      <c r="F321" s="50"/>
      <c r="G321" s="45" t="str">
        <f t="shared" ca="1" si="18"/>
        <v/>
      </c>
      <c r="H321" s="49"/>
      <c r="I321" s="45" t="str">
        <f t="shared" si="19"/>
        <v/>
      </c>
      <c r="J321" s="49"/>
    </row>
    <row r="322" spans="1:10" ht="18" customHeight="1" x14ac:dyDescent="0.25">
      <c r="A322" s="42" t="str">
        <f t="shared" si="16"/>
        <v/>
      </c>
      <c r="B322" s="51"/>
      <c r="C322" s="42" t="str">
        <f t="shared" si="17"/>
        <v/>
      </c>
      <c r="D322" s="51"/>
      <c r="E322" s="52"/>
      <c r="F322" s="52"/>
      <c r="G322" s="42" t="str">
        <f t="shared" ca="1" si="18"/>
        <v/>
      </c>
      <c r="H322" s="51"/>
      <c r="I322" s="42" t="str">
        <f t="shared" si="19"/>
        <v/>
      </c>
      <c r="J322" s="51"/>
    </row>
    <row r="323" spans="1:10" ht="18" customHeight="1" x14ac:dyDescent="0.25">
      <c r="A323" s="45" t="str">
        <f t="shared" ref="A323:A386" si="20">IF(B323="","",ROW()-2)</f>
        <v/>
      </c>
      <c r="B323" s="49"/>
      <c r="C323" s="45" t="str">
        <f t="shared" ref="C323:C386" si="21">IF(D323="","",TEXT(D323,"MMMM"))</f>
        <v/>
      </c>
      <c r="D323" s="49"/>
      <c r="E323" s="50"/>
      <c r="F323" s="50"/>
      <c r="G323" s="45" t="str">
        <f t="shared" ref="G323:G386" ca="1" si="22">IF(OR(D323="",H323="Paid"),"",IF(H323="Paid",0,TODAY()-D323))</f>
        <v/>
      </c>
      <c r="H323" s="49"/>
      <c r="I323" s="45" t="str">
        <f t="shared" ref="I323:I386" si="23">IF(D323="","",IF(H323="Paid","Paid",IF(G323&lt;=30,"Current",IF(G323&lt;=60,"31-60 Days",IF(G323&lt;=90,"61-90 Days",IF(G323&lt;=120,"91-120 Days","120+ Days"))))))</f>
        <v/>
      </c>
      <c r="J323" s="49"/>
    </row>
    <row r="324" spans="1:10" ht="18" customHeight="1" x14ac:dyDescent="0.25">
      <c r="A324" s="42" t="str">
        <f t="shared" si="20"/>
        <v/>
      </c>
      <c r="B324" s="51"/>
      <c r="C324" s="42" t="str">
        <f t="shared" si="21"/>
        <v/>
      </c>
      <c r="D324" s="51"/>
      <c r="E324" s="52"/>
      <c r="F324" s="52"/>
      <c r="G324" s="42" t="str">
        <f t="shared" ca="1" si="22"/>
        <v/>
      </c>
      <c r="H324" s="51"/>
      <c r="I324" s="42" t="str">
        <f t="shared" si="23"/>
        <v/>
      </c>
      <c r="J324" s="51"/>
    </row>
    <row r="325" spans="1:10" ht="18" customHeight="1" x14ac:dyDescent="0.25">
      <c r="A325" s="45" t="str">
        <f t="shared" si="20"/>
        <v/>
      </c>
      <c r="B325" s="49"/>
      <c r="C325" s="45" t="str">
        <f t="shared" si="21"/>
        <v/>
      </c>
      <c r="D325" s="49"/>
      <c r="E325" s="50"/>
      <c r="F325" s="50"/>
      <c r="G325" s="45" t="str">
        <f t="shared" ca="1" si="22"/>
        <v/>
      </c>
      <c r="H325" s="49"/>
      <c r="I325" s="45" t="str">
        <f t="shared" si="23"/>
        <v/>
      </c>
      <c r="J325" s="49"/>
    </row>
    <row r="326" spans="1:10" ht="18" customHeight="1" x14ac:dyDescent="0.25">
      <c r="A326" s="42" t="str">
        <f t="shared" si="20"/>
        <v/>
      </c>
      <c r="B326" s="51"/>
      <c r="C326" s="42" t="str">
        <f t="shared" si="21"/>
        <v/>
      </c>
      <c r="D326" s="51"/>
      <c r="E326" s="52"/>
      <c r="F326" s="52"/>
      <c r="G326" s="42" t="str">
        <f t="shared" ca="1" si="22"/>
        <v/>
      </c>
      <c r="H326" s="51"/>
      <c r="I326" s="42" t="str">
        <f t="shared" si="23"/>
        <v/>
      </c>
      <c r="J326" s="51"/>
    </row>
    <row r="327" spans="1:10" ht="18" customHeight="1" x14ac:dyDescent="0.25">
      <c r="A327" s="45" t="str">
        <f t="shared" si="20"/>
        <v/>
      </c>
      <c r="B327" s="49"/>
      <c r="C327" s="45" t="str">
        <f t="shared" si="21"/>
        <v/>
      </c>
      <c r="D327" s="49"/>
      <c r="E327" s="50"/>
      <c r="F327" s="50"/>
      <c r="G327" s="45" t="str">
        <f t="shared" ca="1" si="22"/>
        <v/>
      </c>
      <c r="H327" s="49"/>
      <c r="I327" s="45" t="str">
        <f t="shared" si="23"/>
        <v/>
      </c>
      <c r="J327" s="49"/>
    </row>
    <row r="328" spans="1:10" ht="18" customHeight="1" x14ac:dyDescent="0.25">
      <c r="A328" s="42" t="str">
        <f t="shared" si="20"/>
        <v/>
      </c>
      <c r="B328" s="51"/>
      <c r="C328" s="42" t="str">
        <f t="shared" si="21"/>
        <v/>
      </c>
      <c r="D328" s="51"/>
      <c r="E328" s="52"/>
      <c r="F328" s="52"/>
      <c r="G328" s="42" t="str">
        <f t="shared" ca="1" si="22"/>
        <v/>
      </c>
      <c r="H328" s="51"/>
      <c r="I328" s="42" t="str">
        <f t="shared" si="23"/>
        <v/>
      </c>
      <c r="J328" s="51"/>
    </row>
    <row r="329" spans="1:10" ht="18" customHeight="1" x14ac:dyDescent="0.25">
      <c r="A329" s="45" t="str">
        <f t="shared" si="20"/>
        <v/>
      </c>
      <c r="B329" s="49"/>
      <c r="C329" s="45" t="str">
        <f t="shared" si="21"/>
        <v/>
      </c>
      <c r="D329" s="49"/>
      <c r="E329" s="50"/>
      <c r="F329" s="50"/>
      <c r="G329" s="45" t="str">
        <f t="shared" ca="1" si="22"/>
        <v/>
      </c>
      <c r="H329" s="49"/>
      <c r="I329" s="45" t="str">
        <f t="shared" si="23"/>
        <v/>
      </c>
      <c r="J329" s="49"/>
    </row>
    <row r="330" spans="1:10" ht="18" customHeight="1" x14ac:dyDescent="0.25">
      <c r="A330" s="42" t="str">
        <f t="shared" si="20"/>
        <v/>
      </c>
      <c r="B330" s="51"/>
      <c r="C330" s="42" t="str">
        <f t="shared" si="21"/>
        <v/>
      </c>
      <c r="D330" s="51"/>
      <c r="E330" s="52"/>
      <c r="F330" s="52"/>
      <c r="G330" s="42" t="str">
        <f t="shared" ca="1" si="22"/>
        <v/>
      </c>
      <c r="H330" s="51"/>
      <c r="I330" s="42" t="str">
        <f t="shared" si="23"/>
        <v/>
      </c>
      <c r="J330" s="51"/>
    </row>
    <row r="331" spans="1:10" ht="18" customHeight="1" x14ac:dyDescent="0.25">
      <c r="A331" s="45" t="str">
        <f t="shared" si="20"/>
        <v/>
      </c>
      <c r="B331" s="49"/>
      <c r="C331" s="45" t="str">
        <f t="shared" si="21"/>
        <v/>
      </c>
      <c r="D331" s="49"/>
      <c r="E331" s="50"/>
      <c r="F331" s="50"/>
      <c r="G331" s="45" t="str">
        <f t="shared" ca="1" si="22"/>
        <v/>
      </c>
      <c r="H331" s="49"/>
      <c r="I331" s="45" t="str">
        <f t="shared" si="23"/>
        <v/>
      </c>
      <c r="J331" s="49"/>
    </row>
    <row r="332" spans="1:10" ht="18" customHeight="1" x14ac:dyDescent="0.25">
      <c r="A332" s="42" t="str">
        <f t="shared" si="20"/>
        <v/>
      </c>
      <c r="B332" s="51"/>
      <c r="C332" s="42" t="str">
        <f t="shared" si="21"/>
        <v/>
      </c>
      <c r="D332" s="51"/>
      <c r="E332" s="52"/>
      <c r="F332" s="52"/>
      <c r="G332" s="42" t="str">
        <f t="shared" ca="1" si="22"/>
        <v/>
      </c>
      <c r="H332" s="51"/>
      <c r="I332" s="42" t="str">
        <f t="shared" si="23"/>
        <v/>
      </c>
      <c r="J332" s="51"/>
    </row>
    <row r="333" spans="1:10" ht="18" customHeight="1" x14ac:dyDescent="0.25">
      <c r="A333" s="45" t="str">
        <f t="shared" si="20"/>
        <v/>
      </c>
      <c r="B333" s="49"/>
      <c r="C333" s="45" t="str">
        <f t="shared" si="21"/>
        <v/>
      </c>
      <c r="D333" s="49"/>
      <c r="E333" s="50"/>
      <c r="F333" s="50"/>
      <c r="G333" s="45" t="str">
        <f t="shared" ca="1" si="22"/>
        <v/>
      </c>
      <c r="H333" s="49"/>
      <c r="I333" s="45" t="str">
        <f t="shared" si="23"/>
        <v/>
      </c>
      <c r="J333" s="49"/>
    </row>
    <row r="334" spans="1:10" ht="18" customHeight="1" x14ac:dyDescent="0.25">
      <c r="A334" s="42" t="str">
        <f t="shared" si="20"/>
        <v/>
      </c>
      <c r="B334" s="51"/>
      <c r="C334" s="42" t="str">
        <f t="shared" si="21"/>
        <v/>
      </c>
      <c r="D334" s="51"/>
      <c r="E334" s="52"/>
      <c r="F334" s="52"/>
      <c r="G334" s="42" t="str">
        <f t="shared" ca="1" si="22"/>
        <v/>
      </c>
      <c r="H334" s="51"/>
      <c r="I334" s="42" t="str">
        <f t="shared" si="23"/>
        <v/>
      </c>
      <c r="J334" s="51"/>
    </row>
    <row r="335" spans="1:10" ht="18" customHeight="1" x14ac:dyDescent="0.25">
      <c r="A335" s="45" t="str">
        <f t="shared" si="20"/>
        <v/>
      </c>
      <c r="B335" s="49"/>
      <c r="C335" s="45" t="str">
        <f t="shared" si="21"/>
        <v/>
      </c>
      <c r="D335" s="49"/>
      <c r="E335" s="50"/>
      <c r="F335" s="50"/>
      <c r="G335" s="45" t="str">
        <f t="shared" ca="1" si="22"/>
        <v/>
      </c>
      <c r="H335" s="49"/>
      <c r="I335" s="45" t="str">
        <f t="shared" si="23"/>
        <v/>
      </c>
      <c r="J335" s="49"/>
    </row>
    <row r="336" spans="1:10" ht="18" customHeight="1" x14ac:dyDescent="0.25">
      <c r="A336" s="42" t="str">
        <f t="shared" si="20"/>
        <v/>
      </c>
      <c r="B336" s="51"/>
      <c r="C336" s="42" t="str">
        <f t="shared" si="21"/>
        <v/>
      </c>
      <c r="D336" s="51"/>
      <c r="E336" s="52"/>
      <c r="F336" s="52"/>
      <c r="G336" s="42" t="str">
        <f t="shared" ca="1" si="22"/>
        <v/>
      </c>
      <c r="H336" s="51"/>
      <c r="I336" s="42" t="str">
        <f t="shared" si="23"/>
        <v/>
      </c>
      <c r="J336" s="51"/>
    </row>
    <row r="337" spans="1:10" ht="18" customHeight="1" x14ac:dyDescent="0.25">
      <c r="A337" s="45" t="str">
        <f t="shared" si="20"/>
        <v/>
      </c>
      <c r="B337" s="49"/>
      <c r="C337" s="45" t="str">
        <f t="shared" si="21"/>
        <v/>
      </c>
      <c r="D337" s="49"/>
      <c r="E337" s="50"/>
      <c r="F337" s="50"/>
      <c r="G337" s="45" t="str">
        <f t="shared" ca="1" si="22"/>
        <v/>
      </c>
      <c r="H337" s="49"/>
      <c r="I337" s="45" t="str">
        <f t="shared" si="23"/>
        <v/>
      </c>
      <c r="J337" s="49"/>
    </row>
    <row r="338" spans="1:10" ht="18" customHeight="1" x14ac:dyDescent="0.25">
      <c r="A338" s="42" t="str">
        <f t="shared" si="20"/>
        <v/>
      </c>
      <c r="B338" s="51"/>
      <c r="C338" s="42" t="str">
        <f t="shared" si="21"/>
        <v/>
      </c>
      <c r="D338" s="51"/>
      <c r="E338" s="52"/>
      <c r="F338" s="52"/>
      <c r="G338" s="42" t="str">
        <f t="shared" ca="1" si="22"/>
        <v/>
      </c>
      <c r="H338" s="51"/>
      <c r="I338" s="42" t="str">
        <f t="shared" si="23"/>
        <v/>
      </c>
      <c r="J338" s="51"/>
    </row>
    <row r="339" spans="1:10" ht="18" customHeight="1" x14ac:dyDescent="0.25">
      <c r="A339" s="45" t="str">
        <f t="shared" si="20"/>
        <v/>
      </c>
      <c r="B339" s="49"/>
      <c r="C339" s="45" t="str">
        <f t="shared" si="21"/>
        <v/>
      </c>
      <c r="D339" s="49"/>
      <c r="E339" s="50"/>
      <c r="F339" s="50"/>
      <c r="G339" s="45" t="str">
        <f t="shared" ca="1" si="22"/>
        <v/>
      </c>
      <c r="H339" s="49"/>
      <c r="I339" s="45" t="str">
        <f t="shared" si="23"/>
        <v/>
      </c>
      <c r="J339" s="49"/>
    </row>
    <row r="340" spans="1:10" ht="18" customHeight="1" x14ac:dyDescent="0.25">
      <c r="A340" s="42" t="str">
        <f t="shared" si="20"/>
        <v/>
      </c>
      <c r="B340" s="51"/>
      <c r="C340" s="42" t="str">
        <f t="shared" si="21"/>
        <v/>
      </c>
      <c r="D340" s="51"/>
      <c r="E340" s="52"/>
      <c r="F340" s="52"/>
      <c r="G340" s="42" t="str">
        <f t="shared" ca="1" si="22"/>
        <v/>
      </c>
      <c r="H340" s="51"/>
      <c r="I340" s="42" t="str">
        <f t="shared" si="23"/>
        <v/>
      </c>
      <c r="J340" s="51"/>
    </row>
    <row r="341" spans="1:10" ht="18" customHeight="1" x14ac:dyDescent="0.25">
      <c r="A341" s="45" t="str">
        <f t="shared" si="20"/>
        <v/>
      </c>
      <c r="B341" s="49"/>
      <c r="C341" s="45" t="str">
        <f t="shared" si="21"/>
        <v/>
      </c>
      <c r="D341" s="49"/>
      <c r="E341" s="50"/>
      <c r="F341" s="50"/>
      <c r="G341" s="45" t="str">
        <f t="shared" ca="1" si="22"/>
        <v/>
      </c>
      <c r="H341" s="49"/>
      <c r="I341" s="45" t="str">
        <f t="shared" si="23"/>
        <v/>
      </c>
      <c r="J341" s="49"/>
    </row>
    <row r="342" spans="1:10" ht="18" customHeight="1" x14ac:dyDescent="0.25">
      <c r="A342" s="42" t="str">
        <f t="shared" si="20"/>
        <v/>
      </c>
      <c r="B342" s="51"/>
      <c r="C342" s="42" t="str">
        <f t="shared" si="21"/>
        <v/>
      </c>
      <c r="D342" s="51"/>
      <c r="E342" s="52"/>
      <c r="F342" s="52"/>
      <c r="G342" s="42" t="str">
        <f t="shared" ca="1" si="22"/>
        <v/>
      </c>
      <c r="H342" s="51"/>
      <c r="I342" s="42" t="str">
        <f t="shared" si="23"/>
        <v/>
      </c>
      <c r="J342" s="51"/>
    </row>
    <row r="343" spans="1:10" ht="18" customHeight="1" x14ac:dyDescent="0.25">
      <c r="A343" s="45" t="str">
        <f t="shared" si="20"/>
        <v/>
      </c>
      <c r="B343" s="49"/>
      <c r="C343" s="45" t="str">
        <f t="shared" si="21"/>
        <v/>
      </c>
      <c r="D343" s="49"/>
      <c r="E343" s="50"/>
      <c r="F343" s="50"/>
      <c r="G343" s="45" t="str">
        <f t="shared" ca="1" si="22"/>
        <v/>
      </c>
      <c r="H343" s="49"/>
      <c r="I343" s="45" t="str">
        <f t="shared" si="23"/>
        <v/>
      </c>
      <c r="J343" s="49"/>
    </row>
    <row r="344" spans="1:10" ht="18" customHeight="1" x14ac:dyDescent="0.25">
      <c r="A344" s="42" t="str">
        <f t="shared" si="20"/>
        <v/>
      </c>
      <c r="B344" s="51"/>
      <c r="C344" s="42" t="str">
        <f t="shared" si="21"/>
        <v/>
      </c>
      <c r="D344" s="51"/>
      <c r="E344" s="52"/>
      <c r="F344" s="52"/>
      <c r="G344" s="42" t="str">
        <f t="shared" ca="1" si="22"/>
        <v/>
      </c>
      <c r="H344" s="51"/>
      <c r="I344" s="42" t="str">
        <f t="shared" si="23"/>
        <v/>
      </c>
      <c r="J344" s="51"/>
    </row>
    <row r="345" spans="1:10" ht="18" customHeight="1" x14ac:dyDescent="0.25">
      <c r="A345" s="45" t="str">
        <f t="shared" si="20"/>
        <v/>
      </c>
      <c r="B345" s="49"/>
      <c r="C345" s="45" t="str">
        <f t="shared" si="21"/>
        <v/>
      </c>
      <c r="D345" s="49"/>
      <c r="E345" s="50"/>
      <c r="F345" s="50"/>
      <c r="G345" s="45" t="str">
        <f t="shared" ca="1" si="22"/>
        <v/>
      </c>
      <c r="H345" s="49"/>
      <c r="I345" s="45" t="str">
        <f t="shared" si="23"/>
        <v/>
      </c>
      <c r="J345" s="49"/>
    </row>
    <row r="346" spans="1:10" ht="18" customHeight="1" x14ac:dyDescent="0.25">
      <c r="A346" s="42" t="str">
        <f t="shared" si="20"/>
        <v/>
      </c>
      <c r="B346" s="51"/>
      <c r="C346" s="42" t="str">
        <f t="shared" si="21"/>
        <v/>
      </c>
      <c r="D346" s="51"/>
      <c r="E346" s="52"/>
      <c r="F346" s="52"/>
      <c r="G346" s="42" t="str">
        <f t="shared" ca="1" si="22"/>
        <v/>
      </c>
      <c r="H346" s="51"/>
      <c r="I346" s="42" t="str">
        <f t="shared" si="23"/>
        <v/>
      </c>
      <c r="J346" s="51"/>
    </row>
    <row r="347" spans="1:10" ht="18" customHeight="1" x14ac:dyDescent="0.25">
      <c r="A347" s="45" t="str">
        <f t="shared" si="20"/>
        <v/>
      </c>
      <c r="B347" s="49"/>
      <c r="C347" s="45" t="str">
        <f t="shared" si="21"/>
        <v/>
      </c>
      <c r="D347" s="49"/>
      <c r="E347" s="50"/>
      <c r="F347" s="50"/>
      <c r="G347" s="45" t="str">
        <f t="shared" ca="1" si="22"/>
        <v/>
      </c>
      <c r="H347" s="49"/>
      <c r="I347" s="45" t="str">
        <f t="shared" si="23"/>
        <v/>
      </c>
      <c r="J347" s="49"/>
    </row>
    <row r="348" spans="1:10" ht="18" customHeight="1" x14ac:dyDescent="0.25">
      <c r="A348" s="42" t="str">
        <f t="shared" si="20"/>
        <v/>
      </c>
      <c r="B348" s="51"/>
      <c r="C348" s="42" t="str">
        <f t="shared" si="21"/>
        <v/>
      </c>
      <c r="D348" s="51"/>
      <c r="E348" s="52"/>
      <c r="F348" s="52"/>
      <c r="G348" s="42" t="str">
        <f t="shared" ca="1" si="22"/>
        <v/>
      </c>
      <c r="H348" s="51"/>
      <c r="I348" s="42" t="str">
        <f t="shared" si="23"/>
        <v/>
      </c>
      <c r="J348" s="51"/>
    </row>
    <row r="349" spans="1:10" ht="18" customHeight="1" x14ac:dyDescent="0.25">
      <c r="A349" s="45" t="str">
        <f t="shared" si="20"/>
        <v/>
      </c>
      <c r="B349" s="49"/>
      <c r="C349" s="45" t="str">
        <f t="shared" si="21"/>
        <v/>
      </c>
      <c r="D349" s="49"/>
      <c r="E349" s="50"/>
      <c r="F349" s="50"/>
      <c r="G349" s="45" t="str">
        <f t="shared" ca="1" si="22"/>
        <v/>
      </c>
      <c r="H349" s="49"/>
      <c r="I349" s="45" t="str">
        <f t="shared" si="23"/>
        <v/>
      </c>
      <c r="J349" s="49"/>
    </row>
    <row r="350" spans="1:10" ht="18" customHeight="1" x14ac:dyDescent="0.25">
      <c r="A350" s="42" t="str">
        <f t="shared" si="20"/>
        <v/>
      </c>
      <c r="B350" s="51"/>
      <c r="C350" s="42" t="str">
        <f t="shared" si="21"/>
        <v/>
      </c>
      <c r="D350" s="51"/>
      <c r="E350" s="52"/>
      <c r="F350" s="52"/>
      <c r="G350" s="42" t="str">
        <f t="shared" ca="1" si="22"/>
        <v/>
      </c>
      <c r="H350" s="51"/>
      <c r="I350" s="42" t="str">
        <f t="shared" si="23"/>
        <v/>
      </c>
      <c r="J350" s="51"/>
    </row>
    <row r="351" spans="1:10" ht="18" customHeight="1" x14ac:dyDescent="0.25">
      <c r="A351" s="45" t="str">
        <f t="shared" si="20"/>
        <v/>
      </c>
      <c r="B351" s="49"/>
      <c r="C351" s="45" t="str">
        <f t="shared" si="21"/>
        <v/>
      </c>
      <c r="D351" s="49"/>
      <c r="E351" s="50"/>
      <c r="F351" s="50"/>
      <c r="G351" s="45" t="str">
        <f t="shared" ca="1" si="22"/>
        <v/>
      </c>
      <c r="H351" s="49"/>
      <c r="I351" s="45" t="str">
        <f t="shared" si="23"/>
        <v/>
      </c>
      <c r="J351" s="49"/>
    </row>
    <row r="352" spans="1:10" ht="18" customHeight="1" x14ac:dyDescent="0.25">
      <c r="A352" s="42" t="str">
        <f t="shared" si="20"/>
        <v/>
      </c>
      <c r="B352" s="51"/>
      <c r="C352" s="42" t="str">
        <f t="shared" si="21"/>
        <v/>
      </c>
      <c r="D352" s="51"/>
      <c r="E352" s="52"/>
      <c r="F352" s="52"/>
      <c r="G352" s="42" t="str">
        <f t="shared" ca="1" si="22"/>
        <v/>
      </c>
      <c r="H352" s="51"/>
      <c r="I352" s="42" t="str">
        <f t="shared" si="23"/>
        <v/>
      </c>
      <c r="J352" s="51"/>
    </row>
    <row r="353" spans="1:10" ht="18" customHeight="1" x14ac:dyDescent="0.25">
      <c r="A353" s="45" t="str">
        <f t="shared" si="20"/>
        <v/>
      </c>
      <c r="B353" s="49"/>
      <c r="C353" s="45" t="str">
        <f t="shared" si="21"/>
        <v/>
      </c>
      <c r="D353" s="49"/>
      <c r="E353" s="50"/>
      <c r="F353" s="50"/>
      <c r="G353" s="45" t="str">
        <f t="shared" ca="1" si="22"/>
        <v/>
      </c>
      <c r="H353" s="49"/>
      <c r="I353" s="45" t="str">
        <f t="shared" si="23"/>
        <v/>
      </c>
      <c r="J353" s="49"/>
    </row>
    <row r="354" spans="1:10" ht="18" customHeight="1" x14ac:dyDescent="0.25">
      <c r="A354" s="42" t="str">
        <f t="shared" si="20"/>
        <v/>
      </c>
      <c r="B354" s="51"/>
      <c r="C354" s="42" t="str">
        <f t="shared" si="21"/>
        <v/>
      </c>
      <c r="D354" s="51"/>
      <c r="E354" s="52"/>
      <c r="F354" s="52"/>
      <c r="G354" s="42" t="str">
        <f t="shared" ca="1" si="22"/>
        <v/>
      </c>
      <c r="H354" s="51"/>
      <c r="I354" s="42" t="str">
        <f t="shared" si="23"/>
        <v/>
      </c>
      <c r="J354" s="51"/>
    </row>
    <row r="355" spans="1:10" ht="18" customHeight="1" x14ac:dyDescent="0.25">
      <c r="A355" s="45" t="str">
        <f t="shared" si="20"/>
        <v/>
      </c>
      <c r="B355" s="49"/>
      <c r="C355" s="45" t="str">
        <f t="shared" si="21"/>
        <v/>
      </c>
      <c r="D355" s="49"/>
      <c r="E355" s="50"/>
      <c r="F355" s="50"/>
      <c r="G355" s="45" t="str">
        <f t="shared" ca="1" si="22"/>
        <v/>
      </c>
      <c r="H355" s="49"/>
      <c r="I355" s="45" t="str">
        <f t="shared" si="23"/>
        <v/>
      </c>
      <c r="J355" s="49"/>
    </row>
    <row r="356" spans="1:10" ht="18" customHeight="1" x14ac:dyDescent="0.25">
      <c r="A356" s="42" t="str">
        <f t="shared" si="20"/>
        <v/>
      </c>
      <c r="B356" s="51"/>
      <c r="C356" s="42" t="str">
        <f t="shared" si="21"/>
        <v/>
      </c>
      <c r="D356" s="51"/>
      <c r="E356" s="52"/>
      <c r="F356" s="52"/>
      <c r="G356" s="42" t="str">
        <f t="shared" ca="1" si="22"/>
        <v/>
      </c>
      <c r="H356" s="51"/>
      <c r="I356" s="42" t="str">
        <f t="shared" si="23"/>
        <v/>
      </c>
      <c r="J356" s="51"/>
    </row>
    <row r="357" spans="1:10" ht="18" customHeight="1" x14ac:dyDescent="0.25">
      <c r="A357" s="45" t="str">
        <f t="shared" si="20"/>
        <v/>
      </c>
      <c r="B357" s="49"/>
      <c r="C357" s="45" t="str">
        <f t="shared" si="21"/>
        <v/>
      </c>
      <c r="D357" s="49"/>
      <c r="E357" s="50"/>
      <c r="F357" s="50"/>
      <c r="G357" s="45" t="str">
        <f t="shared" ca="1" si="22"/>
        <v/>
      </c>
      <c r="H357" s="49"/>
      <c r="I357" s="45" t="str">
        <f t="shared" si="23"/>
        <v/>
      </c>
      <c r="J357" s="49"/>
    </row>
    <row r="358" spans="1:10" ht="18" customHeight="1" x14ac:dyDescent="0.25">
      <c r="A358" s="42" t="str">
        <f t="shared" si="20"/>
        <v/>
      </c>
      <c r="B358" s="51"/>
      <c r="C358" s="42" t="str">
        <f t="shared" si="21"/>
        <v/>
      </c>
      <c r="D358" s="51"/>
      <c r="E358" s="52"/>
      <c r="F358" s="52"/>
      <c r="G358" s="42" t="str">
        <f t="shared" ca="1" si="22"/>
        <v/>
      </c>
      <c r="H358" s="51"/>
      <c r="I358" s="42" t="str">
        <f t="shared" si="23"/>
        <v/>
      </c>
      <c r="J358" s="51"/>
    </row>
    <row r="359" spans="1:10" ht="18" customHeight="1" x14ac:dyDescent="0.25">
      <c r="A359" s="45" t="str">
        <f t="shared" si="20"/>
        <v/>
      </c>
      <c r="B359" s="49"/>
      <c r="C359" s="45" t="str">
        <f t="shared" si="21"/>
        <v/>
      </c>
      <c r="D359" s="49"/>
      <c r="E359" s="50"/>
      <c r="F359" s="50"/>
      <c r="G359" s="45" t="str">
        <f t="shared" ca="1" si="22"/>
        <v/>
      </c>
      <c r="H359" s="49"/>
      <c r="I359" s="45" t="str">
        <f t="shared" si="23"/>
        <v/>
      </c>
      <c r="J359" s="49"/>
    </row>
    <row r="360" spans="1:10" ht="18" customHeight="1" x14ac:dyDescent="0.25">
      <c r="A360" s="42" t="str">
        <f t="shared" si="20"/>
        <v/>
      </c>
      <c r="B360" s="51"/>
      <c r="C360" s="42" t="str">
        <f t="shared" si="21"/>
        <v/>
      </c>
      <c r="D360" s="51"/>
      <c r="E360" s="52"/>
      <c r="F360" s="52"/>
      <c r="G360" s="42" t="str">
        <f t="shared" ca="1" si="22"/>
        <v/>
      </c>
      <c r="H360" s="51"/>
      <c r="I360" s="42" t="str">
        <f t="shared" si="23"/>
        <v/>
      </c>
      <c r="J360" s="51"/>
    </row>
    <row r="361" spans="1:10" ht="18" customHeight="1" x14ac:dyDescent="0.25">
      <c r="A361" s="45" t="str">
        <f t="shared" si="20"/>
        <v/>
      </c>
      <c r="B361" s="49"/>
      <c r="C361" s="45" t="str">
        <f t="shared" si="21"/>
        <v/>
      </c>
      <c r="D361" s="49"/>
      <c r="E361" s="50"/>
      <c r="F361" s="50"/>
      <c r="G361" s="45" t="str">
        <f t="shared" ca="1" si="22"/>
        <v/>
      </c>
      <c r="H361" s="49"/>
      <c r="I361" s="45" t="str">
        <f t="shared" si="23"/>
        <v/>
      </c>
      <c r="J361" s="49"/>
    </row>
    <row r="362" spans="1:10" ht="18" customHeight="1" x14ac:dyDescent="0.25">
      <c r="A362" s="42" t="str">
        <f t="shared" si="20"/>
        <v/>
      </c>
      <c r="B362" s="51"/>
      <c r="C362" s="42" t="str">
        <f t="shared" si="21"/>
        <v/>
      </c>
      <c r="D362" s="51"/>
      <c r="E362" s="52"/>
      <c r="F362" s="52"/>
      <c r="G362" s="42" t="str">
        <f t="shared" ca="1" si="22"/>
        <v/>
      </c>
      <c r="H362" s="51"/>
      <c r="I362" s="42" t="str">
        <f t="shared" si="23"/>
        <v/>
      </c>
      <c r="J362" s="51"/>
    </row>
    <row r="363" spans="1:10" ht="18" customHeight="1" x14ac:dyDescent="0.25">
      <c r="A363" s="45" t="str">
        <f t="shared" si="20"/>
        <v/>
      </c>
      <c r="B363" s="49"/>
      <c r="C363" s="45" t="str">
        <f t="shared" si="21"/>
        <v/>
      </c>
      <c r="D363" s="49"/>
      <c r="E363" s="50"/>
      <c r="F363" s="50"/>
      <c r="G363" s="45" t="str">
        <f t="shared" ca="1" si="22"/>
        <v/>
      </c>
      <c r="H363" s="49"/>
      <c r="I363" s="45" t="str">
        <f t="shared" si="23"/>
        <v/>
      </c>
      <c r="J363" s="49"/>
    </row>
    <row r="364" spans="1:10" ht="18" customHeight="1" x14ac:dyDescent="0.25">
      <c r="A364" s="42" t="str">
        <f t="shared" si="20"/>
        <v/>
      </c>
      <c r="B364" s="51"/>
      <c r="C364" s="42" t="str">
        <f t="shared" si="21"/>
        <v/>
      </c>
      <c r="D364" s="51"/>
      <c r="E364" s="52"/>
      <c r="F364" s="52"/>
      <c r="G364" s="42" t="str">
        <f t="shared" ca="1" si="22"/>
        <v/>
      </c>
      <c r="H364" s="51"/>
      <c r="I364" s="42" t="str">
        <f t="shared" si="23"/>
        <v/>
      </c>
      <c r="J364" s="51"/>
    </row>
    <row r="365" spans="1:10" ht="18" customHeight="1" x14ac:dyDescent="0.25">
      <c r="A365" s="45" t="str">
        <f t="shared" si="20"/>
        <v/>
      </c>
      <c r="B365" s="49"/>
      <c r="C365" s="45" t="str">
        <f t="shared" si="21"/>
        <v/>
      </c>
      <c r="D365" s="49"/>
      <c r="E365" s="50"/>
      <c r="F365" s="50"/>
      <c r="G365" s="45" t="str">
        <f t="shared" ca="1" si="22"/>
        <v/>
      </c>
      <c r="H365" s="49"/>
      <c r="I365" s="45" t="str">
        <f t="shared" si="23"/>
        <v/>
      </c>
      <c r="J365" s="49"/>
    </row>
    <row r="366" spans="1:10" ht="18" customHeight="1" x14ac:dyDescent="0.25">
      <c r="A366" s="42" t="str">
        <f t="shared" si="20"/>
        <v/>
      </c>
      <c r="B366" s="51"/>
      <c r="C366" s="42" t="str">
        <f t="shared" si="21"/>
        <v/>
      </c>
      <c r="D366" s="51"/>
      <c r="E366" s="52"/>
      <c r="F366" s="52"/>
      <c r="G366" s="42" t="str">
        <f t="shared" ca="1" si="22"/>
        <v/>
      </c>
      <c r="H366" s="51"/>
      <c r="I366" s="42" t="str">
        <f t="shared" si="23"/>
        <v/>
      </c>
      <c r="J366" s="51"/>
    </row>
    <row r="367" spans="1:10" ht="18" customHeight="1" x14ac:dyDescent="0.25">
      <c r="A367" s="45" t="str">
        <f t="shared" si="20"/>
        <v/>
      </c>
      <c r="B367" s="49"/>
      <c r="C367" s="45" t="str">
        <f t="shared" si="21"/>
        <v/>
      </c>
      <c r="D367" s="49"/>
      <c r="E367" s="50"/>
      <c r="F367" s="50"/>
      <c r="G367" s="45" t="str">
        <f t="shared" ca="1" si="22"/>
        <v/>
      </c>
      <c r="H367" s="49"/>
      <c r="I367" s="45" t="str">
        <f t="shared" si="23"/>
        <v/>
      </c>
      <c r="J367" s="49"/>
    </row>
    <row r="368" spans="1:10" ht="18" customHeight="1" x14ac:dyDescent="0.25">
      <c r="A368" s="42" t="str">
        <f t="shared" si="20"/>
        <v/>
      </c>
      <c r="B368" s="51"/>
      <c r="C368" s="42" t="str">
        <f t="shared" si="21"/>
        <v/>
      </c>
      <c r="D368" s="51"/>
      <c r="E368" s="52"/>
      <c r="F368" s="52"/>
      <c r="G368" s="42" t="str">
        <f t="shared" ca="1" si="22"/>
        <v/>
      </c>
      <c r="H368" s="51"/>
      <c r="I368" s="42" t="str">
        <f t="shared" si="23"/>
        <v/>
      </c>
      <c r="J368" s="51"/>
    </row>
    <row r="369" spans="1:10" ht="18" customHeight="1" x14ac:dyDescent="0.25">
      <c r="A369" s="45" t="str">
        <f t="shared" si="20"/>
        <v/>
      </c>
      <c r="B369" s="49"/>
      <c r="C369" s="45" t="str">
        <f t="shared" si="21"/>
        <v/>
      </c>
      <c r="D369" s="49"/>
      <c r="E369" s="50"/>
      <c r="F369" s="50"/>
      <c r="G369" s="45" t="str">
        <f t="shared" ca="1" si="22"/>
        <v/>
      </c>
      <c r="H369" s="49"/>
      <c r="I369" s="45" t="str">
        <f t="shared" si="23"/>
        <v/>
      </c>
      <c r="J369" s="49"/>
    </row>
    <row r="370" spans="1:10" ht="18" customHeight="1" x14ac:dyDescent="0.25">
      <c r="A370" s="42" t="str">
        <f t="shared" si="20"/>
        <v/>
      </c>
      <c r="B370" s="51"/>
      <c r="C370" s="42" t="str">
        <f t="shared" si="21"/>
        <v/>
      </c>
      <c r="D370" s="51"/>
      <c r="E370" s="52"/>
      <c r="F370" s="52"/>
      <c r="G370" s="42" t="str">
        <f t="shared" ca="1" si="22"/>
        <v/>
      </c>
      <c r="H370" s="51"/>
      <c r="I370" s="42" t="str">
        <f t="shared" si="23"/>
        <v/>
      </c>
      <c r="J370" s="51"/>
    </row>
    <row r="371" spans="1:10" ht="18" customHeight="1" x14ac:dyDescent="0.25">
      <c r="A371" s="45" t="str">
        <f t="shared" si="20"/>
        <v/>
      </c>
      <c r="B371" s="49"/>
      <c r="C371" s="45" t="str">
        <f t="shared" si="21"/>
        <v/>
      </c>
      <c r="D371" s="49"/>
      <c r="E371" s="50"/>
      <c r="F371" s="50"/>
      <c r="G371" s="45" t="str">
        <f t="shared" ca="1" si="22"/>
        <v/>
      </c>
      <c r="H371" s="49"/>
      <c r="I371" s="45" t="str">
        <f t="shared" si="23"/>
        <v/>
      </c>
      <c r="J371" s="49"/>
    </row>
    <row r="372" spans="1:10" ht="18" customHeight="1" x14ac:dyDescent="0.25">
      <c r="A372" s="42" t="str">
        <f t="shared" si="20"/>
        <v/>
      </c>
      <c r="B372" s="51"/>
      <c r="C372" s="42" t="str">
        <f t="shared" si="21"/>
        <v/>
      </c>
      <c r="D372" s="51"/>
      <c r="E372" s="52"/>
      <c r="F372" s="52"/>
      <c r="G372" s="42" t="str">
        <f t="shared" ca="1" si="22"/>
        <v/>
      </c>
      <c r="H372" s="51"/>
      <c r="I372" s="42" t="str">
        <f t="shared" si="23"/>
        <v/>
      </c>
      <c r="J372" s="51"/>
    </row>
    <row r="373" spans="1:10" ht="18" customHeight="1" x14ac:dyDescent="0.25">
      <c r="A373" s="45" t="str">
        <f t="shared" si="20"/>
        <v/>
      </c>
      <c r="B373" s="49"/>
      <c r="C373" s="45" t="str">
        <f t="shared" si="21"/>
        <v/>
      </c>
      <c r="D373" s="49"/>
      <c r="E373" s="50"/>
      <c r="F373" s="50"/>
      <c r="G373" s="45" t="str">
        <f t="shared" ca="1" si="22"/>
        <v/>
      </c>
      <c r="H373" s="49"/>
      <c r="I373" s="45" t="str">
        <f t="shared" si="23"/>
        <v/>
      </c>
      <c r="J373" s="49"/>
    </row>
    <row r="374" spans="1:10" ht="18" customHeight="1" x14ac:dyDescent="0.25">
      <c r="A374" s="42" t="str">
        <f t="shared" si="20"/>
        <v/>
      </c>
      <c r="B374" s="51"/>
      <c r="C374" s="42" t="str">
        <f t="shared" si="21"/>
        <v/>
      </c>
      <c r="D374" s="51"/>
      <c r="E374" s="52"/>
      <c r="F374" s="52"/>
      <c r="G374" s="42" t="str">
        <f t="shared" ca="1" si="22"/>
        <v/>
      </c>
      <c r="H374" s="51"/>
      <c r="I374" s="42" t="str">
        <f t="shared" si="23"/>
        <v/>
      </c>
      <c r="J374" s="51"/>
    </row>
    <row r="375" spans="1:10" ht="18" customHeight="1" x14ac:dyDescent="0.25">
      <c r="A375" s="45" t="str">
        <f t="shared" si="20"/>
        <v/>
      </c>
      <c r="B375" s="49"/>
      <c r="C375" s="45" t="str">
        <f t="shared" si="21"/>
        <v/>
      </c>
      <c r="D375" s="49"/>
      <c r="E375" s="50"/>
      <c r="F375" s="50"/>
      <c r="G375" s="45" t="str">
        <f t="shared" ca="1" si="22"/>
        <v/>
      </c>
      <c r="H375" s="49"/>
      <c r="I375" s="45" t="str">
        <f t="shared" si="23"/>
        <v/>
      </c>
      <c r="J375" s="49"/>
    </row>
    <row r="376" spans="1:10" ht="18" customHeight="1" x14ac:dyDescent="0.25">
      <c r="A376" s="42" t="str">
        <f t="shared" si="20"/>
        <v/>
      </c>
      <c r="B376" s="51"/>
      <c r="C376" s="42" t="str">
        <f t="shared" si="21"/>
        <v/>
      </c>
      <c r="D376" s="51"/>
      <c r="E376" s="52"/>
      <c r="F376" s="52"/>
      <c r="G376" s="42" t="str">
        <f t="shared" ca="1" si="22"/>
        <v/>
      </c>
      <c r="H376" s="51"/>
      <c r="I376" s="42" t="str">
        <f t="shared" si="23"/>
        <v/>
      </c>
      <c r="J376" s="51"/>
    </row>
    <row r="377" spans="1:10" ht="18" customHeight="1" x14ac:dyDescent="0.25">
      <c r="A377" s="45" t="str">
        <f t="shared" si="20"/>
        <v/>
      </c>
      <c r="B377" s="49"/>
      <c r="C377" s="45" t="str">
        <f t="shared" si="21"/>
        <v/>
      </c>
      <c r="D377" s="49"/>
      <c r="E377" s="50"/>
      <c r="F377" s="50"/>
      <c r="G377" s="45" t="str">
        <f t="shared" ca="1" si="22"/>
        <v/>
      </c>
      <c r="H377" s="49"/>
      <c r="I377" s="45" t="str">
        <f t="shared" si="23"/>
        <v/>
      </c>
      <c r="J377" s="49"/>
    </row>
    <row r="378" spans="1:10" ht="18" customHeight="1" x14ac:dyDescent="0.25">
      <c r="A378" s="42" t="str">
        <f t="shared" si="20"/>
        <v/>
      </c>
      <c r="B378" s="51"/>
      <c r="C378" s="42" t="str">
        <f t="shared" si="21"/>
        <v/>
      </c>
      <c r="D378" s="51"/>
      <c r="E378" s="52"/>
      <c r="F378" s="52"/>
      <c r="G378" s="42" t="str">
        <f t="shared" ca="1" si="22"/>
        <v/>
      </c>
      <c r="H378" s="51"/>
      <c r="I378" s="42" t="str">
        <f t="shared" si="23"/>
        <v/>
      </c>
      <c r="J378" s="51"/>
    </row>
    <row r="379" spans="1:10" ht="18" customHeight="1" x14ac:dyDescent="0.25">
      <c r="A379" s="45" t="str">
        <f t="shared" si="20"/>
        <v/>
      </c>
      <c r="B379" s="49"/>
      <c r="C379" s="45" t="str">
        <f t="shared" si="21"/>
        <v/>
      </c>
      <c r="D379" s="49"/>
      <c r="E379" s="50"/>
      <c r="F379" s="50"/>
      <c r="G379" s="45" t="str">
        <f t="shared" ca="1" si="22"/>
        <v/>
      </c>
      <c r="H379" s="49"/>
      <c r="I379" s="45" t="str">
        <f t="shared" si="23"/>
        <v/>
      </c>
      <c r="J379" s="49"/>
    </row>
    <row r="380" spans="1:10" ht="18" customHeight="1" x14ac:dyDescent="0.25">
      <c r="A380" s="42" t="str">
        <f t="shared" si="20"/>
        <v/>
      </c>
      <c r="B380" s="51"/>
      <c r="C380" s="42" t="str">
        <f t="shared" si="21"/>
        <v/>
      </c>
      <c r="D380" s="51"/>
      <c r="E380" s="52"/>
      <c r="F380" s="52"/>
      <c r="G380" s="42" t="str">
        <f t="shared" ca="1" si="22"/>
        <v/>
      </c>
      <c r="H380" s="51"/>
      <c r="I380" s="42" t="str">
        <f t="shared" si="23"/>
        <v/>
      </c>
      <c r="J380" s="51"/>
    </row>
    <row r="381" spans="1:10" ht="18" customHeight="1" x14ac:dyDescent="0.25">
      <c r="A381" s="45" t="str">
        <f t="shared" si="20"/>
        <v/>
      </c>
      <c r="B381" s="49"/>
      <c r="C381" s="45" t="str">
        <f t="shared" si="21"/>
        <v/>
      </c>
      <c r="D381" s="49"/>
      <c r="E381" s="50"/>
      <c r="F381" s="50"/>
      <c r="G381" s="45" t="str">
        <f t="shared" ca="1" si="22"/>
        <v/>
      </c>
      <c r="H381" s="49"/>
      <c r="I381" s="45" t="str">
        <f t="shared" si="23"/>
        <v/>
      </c>
      <c r="J381" s="49"/>
    </row>
    <row r="382" spans="1:10" ht="18" customHeight="1" x14ac:dyDescent="0.25">
      <c r="A382" s="42" t="str">
        <f t="shared" si="20"/>
        <v/>
      </c>
      <c r="B382" s="51"/>
      <c r="C382" s="42" t="str">
        <f t="shared" si="21"/>
        <v/>
      </c>
      <c r="D382" s="51"/>
      <c r="E382" s="52"/>
      <c r="F382" s="52"/>
      <c r="G382" s="42" t="str">
        <f t="shared" ca="1" si="22"/>
        <v/>
      </c>
      <c r="H382" s="51"/>
      <c r="I382" s="42" t="str">
        <f t="shared" si="23"/>
        <v/>
      </c>
      <c r="J382" s="51"/>
    </row>
    <row r="383" spans="1:10" ht="18" customHeight="1" x14ac:dyDescent="0.25">
      <c r="A383" s="45" t="str">
        <f t="shared" si="20"/>
        <v/>
      </c>
      <c r="B383" s="49"/>
      <c r="C383" s="45" t="str">
        <f t="shared" si="21"/>
        <v/>
      </c>
      <c r="D383" s="49"/>
      <c r="E383" s="50"/>
      <c r="F383" s="50"/>
      <c r="G383" s="45" t="str">
        <f t="shared" ca="1" si="22"/>
        <v/>
      </c>
      <c r="H383" s="49"/>
      <c r="I383" s="45" t="str">
        <f t="shared" si="23"/>
        <v/>
      </c>
      <c r="J383" s="49"/>
    </row>
    <row r="384" spans="1:10" ht="18" customHeight="1" x14ac:dyDescent="0.25">
      <c r="A384" s="42" t="str">
        <f t="shared" si="20"/>
        <v/>
      </c>
      <c r="B384" s="51"/>
      <c r="C384" s="42" t="str">
        <f t="shared" si="21"/>
        <v/>
      </c>
      <c r="D384" s="51"/>
      <c r="E384" s="52"/>
      <c r="F384" s="52"/>
      <c r="G384" s="42" t="str">
        <f t="shared" ca="1" si="22"/>
        <v/>
      </c>
      <c r="H384" s="51"/>
      <c r="I384" s="42" t="str">
        <f t="shared" si="23"/>
        <v/>
      </c>
      <c r="J384" s="51"/>
    </row>
    <row r="385" spans="1:10" ht="18" customHeight="1" x14ac:dyDescent="0.25">
      <c r="A385" s="45" t="str">
        <f t="shared" si="20"/>
        <v/>
      </c>
      <c r="B385" s="49"/>
      <c r="C385" s="45" t="str">
        <f t="shared" si="21"/>
        <v/>
      </c>
      <c r="D385" s="49"/>
      <c r="E385" s="50"/>
      <c r="F385" s="50"/>
      <c r="G385" s="45" t="str">
        <f t="shared" ca="1" si="22"/>
        <v/>
      </c>
      <c r="H385" s="49"/>
      <c r="I385" s="45" t="str">
        <f t="shared" si="23"/>
        <v/>
      </c>
      <c r="J385" s="49"/>
    </row>
    <row r="386" spans="1:10" ht="18" customHeight="1" x14ac:dyDescent="0.25">
      <c r="A386" s="42" t="str">
        <f t="shared" si="20"/>
        <v/>
      </c>
      <c r="B386" s="51"/>
      <c r="C386" s="42" t="str">
        <f t="shared" si="21"/>
        <v/>
      </c>
      <c r="D386" s="51"/>
      <c r="E386" s="52"/>
      <c r="F386" s="52"/>
      <c r="G386" s="42" t="str">
        <f t="shared" ca="1" si="22"/>
        <v/>
      </c>
      <c r="H386" s="51"/>
      <c r="I386" s="42" t="str">
        <f t="shared" si="23"/>
        <v/>
      </c>
      <c r="J386" s="51"/>
    </row>
    <row r="387" spans="1:10" ht="18" customHeight="1" x14ac:dyDescent="0.25">
      <c r="A387" s="45" t="str">
        <f t="shared" ref="A387:A450" si="24">IF(B387="","",ROW()-2)</f>
        <v/>
      </c>
      <c r="B387" s="49"/>
      <c r="C387" s="45" t="str">
        <f t="shared" ref="C387:C450" si="25">IF(D387="","",TEXT(D387,"MMMM"))</f>
        <v/>
      </c>
      <c r="D387" s="49"/>
      <c r="E387" s="50"/>
      <c r="F387" s="50"/>
      <c r="G387" s="45" t="str">
        <f t="shared" ref="G387:G450" ca="1" si="26">IF(OR(D387="",H387="Paid"),"",IF(H387="Paid",0,TODAY()-D387))</f>
        <v/>
      </c>
      <c r="H387" s="49"/>
      <c r="I387" s="45" t="str">
        <f t="shared" ref="I387:I450" si="27">IF(D387="","",IF(H387="Paid","Paid",IF(G387&lt;=30,"Current",IF(G387&lt;=60,"31-60 Days",IF(G387&lt;=90,"61-90 Days",IF(G387&lt;=120,"91-120 Days","120+ Days"))))))</f>
        <v/>
      </c>
      <c r="J387" s="49"/>
    </row>
    <row r="388" spans="1:10" ht="18" customHeight="1" x14ac:dyDescent="0.25">
      <c r="A388" s="42" t="str">
        <f t="shared" si="24"/>
        <v/>
      </c>
      <c r="B388" s="51"/>
      <c r="C388" s="42" t="str">
        <f t="shared" si="25"/>
        <v/>
      </c>
      <c r="D388" s="51"/>
      <c r="E388" s="52"/>
      <c r="F388" s="52"/>
      <c r="G388" s="42" t="str">
        <f t="shared" ca="1" si="26"/>
        <v/>
      </c>
      <c r="H388" s="51"/>
      <c r="I388" s="42" t="str">
        <f t="shared" si="27"/>
        <v/>
      </c>
      <c r="J388" s="51"/>
    </row>
    <row r="389" spans="1:10" ht="18" customHeight="1" x14ac:dyDescent="0.25">
      <c r="A389" s="45" t="str">
        <f t="shared" si="24"/>
        <v/>
      </c>
      <c r="B389" s="49"/>
      <c r="C389" s="45" t="str">
        <f t="shared" si="25"/>
        <v/>
      </c>
      <c r="D389" s="49"/>
      <c r="E389" s="50"/>
      <c r="F389" s="50"/>
      <c r="G389" s="45" t="str">
        <f t="shared" ca="1" si="26"/>
        <v/>
      </c>
      <c r="H389" s="49"/>
      <c r="I389" s="45" t="str">
        <f t="shared" si="27"/>
        <v/>
      </c>
      <c r="J389" s="49"/>
    </row>
    <row r="390" spans="1:10" ht="18" customHeight="1" x14ac:dyDescent="0.25">
      <c r="A390" s="42" t="str">
        <f t="shared" si="24"/>
        <v/>
      </c>
      <c r="B390" s="51"/>
      <c r="C390" s="42" t="str">
        <f t="shared" si="25"/>
        <v/>
      </c>
      <c r="D390" s="51"/>
      <c r="E390" s="52"/>
      <c r="F390" s="52"/>
      <c r="G390" s="42" t="str">
        <f t="shared" ca="1" si="26"/>
        <v/>
      </c>
      <c r="H390" s="51"/>
      <c r="I390" s="42" t="str">
        <f t="shared" si="27"/>
        <v/>
      </c>
      <c r="J390" s="51"/>
    </row>
    <row r="391" spans="1:10" ht="18" customHeight="1" x14ac:dyDescent="0.25">
      <c r="A391" s="45" t="str">
        <f t="shared" si="24"/>
        <v/>
      </c>
      <c r="B391" s="49"/>
      <c r="C391" s="45" t="str">
        <f t="shared" si="25"/>
        <v/>
      </c>
      <c r="D391" s="49"/>
      <c r="E391" s="50"/>
      <c r="F391" s="50"/>
      <c r="G391" s="45" t="str">
        <f t="shared" ca="1" si="26"/>
        <v/>
      </c>
      <c r="H391" s="49"/>
      <c r="I391" s="45" t="str">
        <f t="shared" si="27"/>
        <v/>
      </c>
      <c r="J391" s="49"/>
    </row>
    <row r="392" spans="1:10" ht="18" customHeight="1" x14ac:dyDescent="0.25">
      <c r="A392" s="42" t="str">
        <f t="shared" si="24"/>
        <v/>
      </c>
      <c r="B392" s="51"/>
      <c r="C392" s="42" t="str">
        <f t="shared" si="25"/>
        <v/>
      </c>
      <c r="D392" s="51"/>
      <c r="E392" s="52"/>
      <c r="F392" s="52"/>
      <c r="G392" s="42" t="str">
        <f t="shared" ca="1" si="26"/>
        <v/>
      </c>
      <c r="H392" s="51"/>
      <c r="I392" s="42" t="str">
        <f t="shared" si="27"/>
        <v/>
      </c>
      <c r="J392" s="51"/>
    </row>
    <row r="393" spans="1:10" ht="18" customHeight="1" x14ac:dyDescent="0.25">
      <c r="A393" s="45" t="str">
        <f t="shared" si="24"/>
        <v/>
      </c>
      <c r="B393" s="49"/>
      <c r="C393" s="45" t="str">
        <f t="shared" si="25"/>
        <v/>
      </c>
      <c r="D393" s="49"/>
      <c r="E393" s="50"/>
      <c r="F393" s="50"/>
      <c r="G393" s="45" t="str">
        <f t="shared" ca="1" si="26"/>
        <v/>
      </c>
      <c r="H393" s="49"/>
      <c r="I393" s="45" t="str">
        <f t="shared" si="27"/>
        <v/>
      </c>
      <c r="J393" s="49"/>
    </row>
    <row r="394" spans="1:10" ht="18" customHeight="1" x14ac:dyDescent="0.25">
      <c r="A394" s="42" t="str">
        <f t="shared" si="24"/>
        <v/>
      </c>
      <c r="B394" s="51"/>
      <c r="C394" s="42" t="str">
        <f t="shared" si="25"/>
        <v/>
      </c>
      <c r="D394" s="51"/>
      <c r="E394" s="52"/>
      <c r="F394" s="52"/>
      <c r="G394" s="42" t="str">
        <f t="shared" ca="1" si="26"/>
        <v/>
      </c>
      <c r="H394" s="51"/>
      <c r="I394" s="42" t="str">
        <f t="shared" si="27"/>
        <v/>
      </c>
      <c r="J394" s="51"/>
    </row>
    <row r="395" spans="1:10" ht="18" customHeight="1" x14ac:dyDescent="0.25">
      <c r="A395" s="45" t="str">
        <f t="shared" si="24"/>
        <v/>
      </c>
      <c r="B395" s="49"/>
      <c r="C395" s="45" t="str">
        <f t="shared" si="25"/>
        <v/>
      </c>
      <c r="D395" s="49"/>
      <c r="E395" s="50"/>
      <c r="F395" s="50"/>
      <c r="G395" s="45" t="str">
        <f t="shared" ca="1" si="26"/>
        <v/>
      </c>
      <c r="H395" s="49"/>
      <c r="I395" s="45" t="str">
        <f t="shared" si="27"/>
        <v/>
      </c>
      <c r="J395" s="49"/>
    </row>
    <row r="396" spans="1:10" ht="18" customHeight="1" x14ac:dyDescent="0.25">
      <c r="A396" s="42" t="str">
        <f t="shared" si="24"/>
        <v/>
      </c>
      <c r="B396" s="51"/>
      <c r="C396" s="42" t="str">
        <f t="shared" si="25"/>
        <v/>
      </c>
      <c r="D396" s="51"/>
      <c r="E396" s="52"/>
      <c r="F396" s="52"/>
      <c r="G396" s="42" t="str">
        <f t="shared" ca="1" si="26"/>
        <v/>
      </c>
      <c r="H396" s="51"/>
      <c r="I396" s="42" t="str">
        <f t="shared" si="27"/>
        <v/>
      </c>
      <c r="J396" s="51"/>
    </row>
    <row r="397" spans="1:10" ht="18" customHeight="1" x14ac:dyDescent="0.25">
      <c r="A397" s="45" t="str">
        <f t="shared" si="24"/>
        <v/>
      </c>
      <c r="B397" s="49"/>
      <c r="C397" s="45" t="str">
        <f t="shared" si="25"/>
        <v/>
      </c>
      <c r="D397" s="49"/>
      <c r="E397" s="50"/>
      <c r="F397" s="50"/>
      <c r="G397" s="45" t="str">
        <f t="shared" ca="1" si="26"/>
        <v/>
      </c>
      <c r="H397" s="49"/>
      <c r="I397" s="45" t="str">
        <f t="shared" si="27"/>
        <v/>
      </c>
      <c r="J397" s="49"/>
    </row>
    <row r="398" spans="1:10" ht="18" customHeight="1" x14ac:dyDescent="0.25">
      <c r="A398" s="42" t="str">
        <f t="shared" si="24"/>
        <v/>
      </c>
      <c r="B398" s="51"/>
      <c r="C398" s="42" t="str">
        <f t="shared" si="25"/>
        <v/>
      </c>
      <c r="D398" s="51"/>
      <c r="E398" s="52"/>
      <c r="F398" s="52"/>
      <c r="G398" s="42" t="str">
        <f t="shared" ca="1" si="26"/>
        <v/>
      </c>
      <c r="H398" s="51"/>
      <c r="I398" s="42" t="str">
        <f t="shared" si="27"/>
        <v/>
      </c>
      <c r="J398" s="51"/>
    </row>
    <row r="399" spans="1:10" ht="18" customHeight="1" x14ac:dyDescent="0.25">
      <c r="A399" s="45" t="str">
        <f t="shared" si="24"/>
        <v/>
      </c>
      <c r="B399" s="49"/>
      <c r="C399" s="45" t="str">
        <f t="shared" si="25"/>
        <v/>
      </c>
      <c r="D399" s="49"/>
      <c r="E399" s="50"/>
      <c r="F399" s="50"/>
      <c r="G399" s="45" t="str">
        <f t="shared" ca="1" si="26"/>
        <v/>
      </c>
      <c r="H399" s="49"/>
      <c r="I399" s="45" t="str">
        <f t="shared" si="27"/>
        <v/>
      </c>
      <c r="J399" s="49"/>
    </row>
    <row r="400" spans="1:10" ht="18" customHeight="1" x14ac:dyDescent="0.25">
      <c r="A400" s="42" t="str">
        <f t="shared" si="24"/>
        <v/>
      </c>
      <c r="B400" s="51"/>
      <c r="C400" s="42" t="str">
        <f t="shared" si="25"/>
        <v/>
      </c>
      <c r="D400" s="51"/>
      <c r="E400" s="52"/>
      <c r="F400" s="52"/>
      <c r="G400" s="42" t="str">
        <f t="shared" ca="1" si="26"/>
        <v/>
      </c>
      <c r="H400" s="51"/>
      <c r="I400" s="42" t="str">
        <f t="shared" si="27"/>
        <v/>
      </c>
      <c r="J400" s="51"/>
    </row>
    <row r="401" spans="1:10" ht="18" customHeight="1" x14ac:dyDescent="0.25">
      <c r="A401" s="45" t="str">
        <f t="shared" si="24"/>
        <v/>
      </c>
      <c r="B401" s="49"/>
      <c r="C401" s="45" t="str">
        <f t="shared" si="25"/>
        <v/>
      </c>
      <c r="D401" s="49"/>
      <c r="E401" s="50"/>
      <c r="F401" s="50"/>
      <c r="G401" s="45" t="str">
        <f t="shared" ca="1" si="26"/>
        <v/>
      </c>
      <c r="H401" s="49"/>
      <c r="I401" s="45" t="str">
        <f t="shared" si="27"/>
        <v/>
      </c>
      <c r="J401" s="49"/>
    </row>
    <row r="402" spans="1:10" ht="18" customHeight="1" x14ac:dyDescent="0.25">
      <c r="A402" s="42" t="str">
        <f t="shared" si="24"/>
        <v/>
      </c>
      <c r="B402" s="51"/>
      <c r="C402" s="42" t="str">
        <f t="shared" si="25"/>
        <v/>
      </c>
      <c r="D402" s="51"/>
      <c r="E402" s="52"/>
      <c r="F402" s="52"/>
      <c r="G402" s="42" t="str">
        <f t="shared" ca="1" si="26"/>
        <v/>
      </c>
      <c r="H402" s="51"/>
      <c r="I402" s="42" t="str">
        <f t="shared" si="27"/>
        <v/>
      </c>
      <c r="J402" s="51"/>
    </row>
    <row r="403" spans="1:10" ht="18" customHeight="1" x14ac:dyDescent="0.25">
      <c r="A403" s="45" t="str">
        <f t="shared" si="24"/>
        <v/>
      </c>
      <c r="B403" s="49"/>
      <c r="C403" s="45" t="str">
        <f t="shared" si="25"/>
        <v/>
      </c>
      <c r="D403" s="49"/>
      <c r="E403" s="50"/>
      <c r="F403" s="50"/>
      <c r="G403" s="45" t="str">
        <f t="shared" ca="1" si="26"/>
        <v/>
      </c>
      <c r="H403" s="49"/>
      <c r="I403" s="45" t="str">
        <f t="shared" si="27"/>
        <v/>
      </c>
      <c r="J403" s="49"/>
    </row>
    <row r="404" spans="1:10" ht="18" customHeight="1" x14ac:dyDescent="0.25">
      <c r="A404" s="42" t="str">
        <f t="shared" si="24"/>
        <v/>
      </c>
      <c r="B404" s="51"/>
      <c r="C404" s="42" t="str">
        <f t="shared" si="25"/>
        <v/>
      </c>
      <c r="D404" s="51"/>
      <c r="E404" s="52"/>
      <c r="F404" s="52"/>
      <c r="G404" s="42" t="str">
        <f t="shared" ca="1" si="26"/>
        <v/>
      </c>
      <c r="H404" s="51"/>
      <c r="I404" s="42" t="str">
        <f t="shared" si="27"/>
        <v/>
      </c>
      <c r="J404" s="51"/>
    </row>
    <row r="405" spans="1:10" ht="18" customHeight="1" x14ac:dyDescent="0.25">
      <c r="A405" s="45" t="str">
        <f t="shared" si="24"/>
        <v/>
      </c>
      <c r="B405" s="49"/>
      <c r="C405" s="45" t="str">
        <f t="shared" si="25"/>
        <v/>
      </c>
      <c r="D405" s="49"/>
      <c r="E405" s="50"/>
      <c r="F405" s="50"/>
      <c r="G405" s="45" t="str">
        <f t="shared" ca="1" si="26"/>
        <v/>
      </c>
      <c r="H405" s="49"/>
      <c r="I405" s="45" t="str">
        <f t="shared" si="27"/>
        <v/>
      </c>
      <c r="J405" s="49"/>
    </row>
    <row r="406" spans="1:10" ht="18" customHeight="1" x14ac:dyDescent="0.25">
      <c r="A406" s="42" t="str">
        <f t="shared" si="24"/>
        <v/>
      </c>
      <c r="B406" s="51"/>
      <c r="C406" s="42" t="str">
        <f t="shared" si="25"/>
        <v/>
      </c>
      <c r="D406" s="51"/>
      <c r="E406" s="52"/>
      <c r="F406" s="52"/>
      <c r="G406" s="42" t="str">
        <f t="shared" ca="1" si="26"/>
        <v/>
      </c>
      <c r="H406" s="51"/>
      <c r="I406" s="42" t="str">
        <f t="shared" si="27"/>
        <v/>
      </c>
      <c r="J406" s="51"/>
    </row>
    <row r="407" spans="1:10" ht="18" customHeight="1" x14ac:dyDescent="0.25">
      <c r="A407" s="45" t="str">
        <f t="shared" si="24"/>
        <v/>
      </c>
      <c r="B407" s="49"/>
      <c r="C407" s="45" t="str">
        <f t="shared" si="25"/>
        <v/>
      </c>
      <c r="D407" s="49"/>
      <c r="E407" s="50"/>
      <c r="F407" s="50"/>
      <c r="G407" s="45" t="str">
        <f t="shared" ca="1" si="26"/>
        <v/>
      </c>
      <c r="H407" s="49"/>
      <c r="I407" s="45" t="str">
        <f t="shared" si="27"/>
        <v/>
      </c>
      <c r="J407" s="49"/>
    </row>
    <row r="408" spans="1:10" ht="18" customHeight="1" x14ac:dyDescent="0.25">
      <c r="A408" s="42" t="str">
        <f t="shared" si="24"/>
        <v/>
      </c>
      <c r="B408" s="51"/>
      <c r="C408" s="42" t="str">
        <f t="shared" si="25"/>
        <v/>
      </c>
      <c r="D408" s="51"/>
      <c r="E408" s="52"/>
      <c r="F408" s="52"/>
      <c r="G408" s="42" t="str">
        <f t="shared" ca="1" si="26"/>
        <v/>
      </c>
      <c r="H408" s="51"/>
      <c r="I408" s="42" t="str">
        <f t="shared" si="27"/>
        <v/>
      </c>
      <c r="J408" s="51"/>
    </row>
    <row r="409" spans="1:10" ht="18" customHeight="1" x14ac:dyDescent="0.25">
      <c r="A409" s="45" t="str">
        <f t="shared" si="24"/>
        <v/>
      </c>
      <c r="B409" s="49"/>
      <c r="C409" s="45" t="str">
        <f t="shared" si="25"/>
        <v/>
      </c>
      <c r="D409" s="49"/>
      <c r="E409" s="50"/>
      <c r="F409" s="50"/>
      <c r="G409" s="45" t="str">
        <f t="shared" ca="1" si="26"/>
        <v/>
      </c>
      <c r="H409" s="49"/>
      <c r="I409" s="45" t="str">
        <f t="shared" si="27"/>
        <v/>
      </c>
      <c r="J409" s="49"/>
    </row>
    <row r="410" spans="1:10" ht="18" customHeight="1" x14ac:dyDescent="0.25">
      <c r="A410" s="42" t="str">
        <f t="shared" si="24"/>
        <v/>
      </c>
      <c r="B410" s="51"/>
      <c r="C410" s="42" t="str">
        <f t="shared" si="25"/>
        <v/>
      </c>
      <c r="D410" s="51"/>
      <c r="E410" s="52"/>
      <c r="F410" s="52"/>
      <c r="G410" s="42" t="str">
        <f t="shared" ca="1" si="26"/>
        <v/>
      </c>
      <c r="H410" s="51"/>
      <c r="I410" s="42" t="str">
        <f t="shared" si="27"/>
        <v/>
      </c>
      <c r="J410" s="51"/>
    </row>
    <row r="411" spans="1:10" ht="18" customHeight="1" x14ac:dyDescent="0.25">
      <c r="A411" s="45" t="str">
        <f t="shared" si="24"/>
        <v/>
      </c>
      <c r="B411" s="49"/>
      <c r="C411" s="45" t="str">
        <f t="shared" si="25"/>
        <v/>
      </c>
      <c r="D411" s="49"/>
      <c r="E411" s="50"/>
      <c r="F411" s="50"/>
      <c r="G411" s="45" t="str">
        <f t="shared" ca="1" si="26"/>
        <v/>
      </c>
      <c r="H411" s="49"/>
      <c r="I411" s="45" t="str">
        <f t="shared" si="27"/>
        <v/>
      </c>
      <c r="J411" s="49"/>
    </row>
    <row r="412" spans="1:10" ht="18" customHeight="1" x14ac:dyDescent="0.25">
      <c r="A412" s="42" t="str">
        <f t="shared" si="24"/>
        <v/>
      </c>
      <c r="B412" s="51"/>
      <c r="C412" s="42" t="str">
        <f t="shared" si="25"/>
        <v/>
      </c>
      <c r="D412" s="51"/>
      <c r="E412" s="52"/>
      <c r="F412" s="52"/>
      <c r="G412" s="42" t="str">
        <f t="shared" ca="1" si="26"/>
        <v/>
      </c>
      <c r="H412" s="51"/>
      <c r="I412" s="42" t="str">
        <f t="shared" si="27"/>
        <v/>
      </c>
      <c r="J412" s="51"/>
    </row>
    <row r="413" spans="1:10" ht="18" customHeight="1" x14ac:dyDescent="0.25">
      <c r="A413" s="45" t="str">
        <f t="shared" si="24"/>
        <v/>
      </c>
      <c r="B413" s="49"/>
      <c r="C413" s="45" t="str">
        <f t="shared" si="25"/>
        <v/>
      </c>
      <c r="D413" s="49"/>
      <c r="E413" s="50"/>
      <c r="F413" s="50"/>
      <c r="G413" s="45" t="str">
        <f t="shared" ca="1" si="26"/>
        <v/>
      </c>
      <c r="H413" s="49"/>
      <c r="I413" s="45" t="str">
        <f t="shared" si="27"/>
        <v/>
      </c>
      <c r="J413" s="49"/>
    </row>
    <row r="414" spans="1:10" ht="18" customHeight="1" x14ac:dyDescent="0.25">
      <c r="A414" s="42" t="str">
        <f t="shared" si="24"/>
        <v/>
      </c>
      <c r="B414" s="51"/>
      <c r="C414" s="42" t="str">
        <f t="shared" si="25"/>
        <v/>
      </c>
      <c r="D414" s="51"/>
      <c r="E414" s="52"/>
      <c r="F414" s="52"/>
      <c r="G414" s="42" t="str">
        <f t="shared" ca="1" si="26"/>
        <v/>
      </c>
      <c r="H414" s="51"/>
      <c r="I414" s="42" t="str">
        <f t="shared" si="27"/>
        <v/>
      </c>
      <c r="J414" s="51"/>
    </row>
    <row r="415" spans="1:10" ht="18" customHeight="1" x14ac:dyDescent="0.25">
      <c r="A415" s="45" t="str">
        <f t="shared" si="24"/>
        <v/>
      </c>
      <c r="B415" s="49"/>
      <c r="C415" s="45" t="str">
        <f t="shared" si="25"/>
        <v/>
      </c>
      <c r="D415" s="49"/>
      <c r="E415" s="50"/>
      <c r="F415" s="50"/>
      <c r="G415" s="45" t="str">
        <f t="shared" ca="1" si="26"/>
        <v/>
      </c>
      <c r="H415" s="49"/>
      <c r="I415" s="45" t="str">
        <f t="shared" si="27"/>
        <v/>
      </c>
      <c r="J415" s="49"/>
    </row>
    <row r="416" spans="1:10" ht="18" customHeight="1" x14ac:dyDescent="0.25">
      <c r="A416" s="42" t="str">
        <f t="shared" si="24"/>
        <v/>
      </c>
      <c r="B416" s="51"/>
      <c r="C416" s="42" t="str">
        <f t="shared" si="25"/>
        <v/>
      </c>
      <c r="D416" s="51"/>
      <c r="E416" s="52"/>
      <c r="F416" s="52"/>
      <c r="G416" s="42" t="str">
        <f t="shared" ca="1" si="26"/>
        <v/>
      </c>
      <c r="H416" s="51"/>
      <c r="I416" s="42" t="str">
        <f t="shared" si="27"/>
        <v/>
      </c>
      <c r="J416" s="51"/>
    </row>
    <row r="417" spans="1:10" ht="18" customHeight="1" x14ac:dyDescent="0.25">
      <c r="A417" s="45" t="str">
        <f t="shared" si="24"/>
        <v/>
      </c>
      <c r="B417" s="49"/>
      <c r="C417" s="45" t="str">
        <f t="shared" si="25"/>
        <v/>
      </c>
      <c r="D417" s="49"/>
      <c r="E417" s="50"/>
      <c r="F417" s="50"/>
      <c r="G417" s="45" t="str">
        <f t="shared" ca="1" si="26"/>
        <v/>
      </c>
      <c r="H417" s="49"/>
      <c r="I417" s="45" t="str">
        <f t="shared" si="27"/>
        <v/>
      </c>
      <c r="J417" s="49"/>
    </row>
    <row r="418" spans="1:10" ht="18" customHeight="1" x14ac:dyDescent="0.25">
      <c r="A418" s="42" t="str">
        <f t="shared" si="24"/>
        <v/>
      </c>
      <c r="B418" s="51"/>
      <c r="C418" s="42" t="str">
        <f t="shared" si="25"/>
        <v/>
      </c>
      <c r="D418" s="51"/>
      <c r="E418" s="52"/>
      <c r="F418" s="52"/>
      <c r="G418" s="42" t="str">
        <f t="shared" ca="1" si="26"/>
        <v/>
      </c>
      <c r="H418" s="51"/>
      <c r="I418" s="42" t="str">
        <f t="shared" si="27"/>
        <v/>
      </c>
      <c r="J418" s="51"/>
    </row>
    <row r="419" spans="1:10" ht="18" customHeight="1" x14ac:dyDescent="0.25">
      <c r="A419" s="45" t="str">
        <f t="shared" si="24"/>
        <v/>
      </c>
      <c r="B419" s="49"/>
      <c r="C419" s="45" t="str">
        <f t="shared" si="25"/>
        <v/>
      </c>
      <c r="D419" s="49"/>
      <c r="E419" s="50"/>
      <c r="F419" s="50"/>
      <c r="G419" s="45" t="str">
        <f t="shared" ca="1" si="26"/>
        <v/>
      </c>
      <c r="H419" s="49"/>
      <c r="I419" s="45" t="str">
        <f t="shared" si="27"/>
        <v/>
      </c>
      <c r="J419" s="49"/>
    </row>
    <row r="420" spans="1:10" ht="18" customHeight="1" x14ac:dyDescent="0.25">
      <c r="A420" s="42" t="str">
        <f t="shared" si="24"/>
        <v/>
      </c>
      <c r="B420" s="51"/>
      <c r="C420" s="42" t="str">
        <f t="shared" si="25"/>
        <v/>
      </c>
      <c r="D420" s="51"/>
      <c r="E420" s="52"/>
      <c r="F420" s="52"/>
      <c r="G420" s="42" t="str">
        <f t="shared" ca="1" si="26"/>
        <v/>
      </c>
      <c r="H420" s="51"/>
      <c r="I420" s="42" t="str">
        <f t="shared" si="27"/>
        <v/>
      </c>
      <c r="J420" s="51"/>
    </row>
    <row r="421" spans="1:10" ht="18" customHeight="1" x14ac:dyDescent="0.25">
      <c r="A421" s="45" t="str">
        <f t="shared" si="24"/>
        <v/>
      </c>
      <c r="B421" s="49"/>
      <c r="C421" s="45" t="str">
        <f t="shared" si="25"/>
        <v/>
      </c>
      <c r="D421" s="49"/>
      <c r="E421" s="50"/>
      <c r="F421" s="50"/>
      <c r="G421" s="45" t="str">
        <f t="shared" ca="1" si="26"/>
        <v/>
      </c>
      <c r="H421" s="49"/>
      <c r="I421" s="45" t="str">
        <f t="shared" si="27"/>
        <v/>
      </c>
      <c r="J421" s="49"/>
    </row>
    <row r="422" spans="1:10" ht="18" customHeight="1" x14ac:dyDescent="0.25">
      <c r="A422" s="42" t="str">
        <f t="shared" si="24"/>
        <v/>
      </c>
      <c r="B422" s="51"/>
      <c r="C422" s="42" t="str">
        <f t="shared" si="25"/>
        <v/>
      </c>
      <c r="D422" s="51"/>
      <c r="E422" s="52"/>
      <c r="F422" s="52"/>
      <c r="G422" s="42" t="str">
        <f t="shared" ca="1" si="26"/>
        <v/>
      </c>
      <c r="H422" s="51"/>
      <c r="I422" s="42" t="str">
        <f t="shared" si="27"/>
        <v/>
      </c>
      <c r="J422" s="51"/>
    </row>
    <row r="423" spans="1:10" ht="18" customHeight="1" x14ac:dyDescent="0.25">
      <c r="A423" s="45" t="str">
        <f t="shared" si="24"/>
        <v/>
      </c>
      <c r="B423" s="49"/>
      <c r="C423" s="45" t="str">
        <f t="shared" si="25"/>
        <v/>
      </c>
      <c r="D423" s="49"/>
      <c r="E423" s="50"/>
      <c r="F423" s="50"/>
      <c r="G423" s="45" t="str">
        <f t="shared" ca="1" si="26"/>
        <v/>
      </c>
      <c r="H423" s="49"/>
      <c r="I423" s="45" t="str">
        <f t="shared" si="27"/>
        <v/>
      </c>
      <c r="J423" s="49"/>
    </row>
    <row r="424" spans="1:10" ht="18" customHeight="1" x14ac:dyDescent="0.25">
      <c r="A424" s="42" t="str">
        <f t="shared" si="24"/>
        <v/>
      </c>
      <c r="B424" s="51"/>
      <c r="C424" s="42" t="str">
        <f t="shared" si="25"/>
        <v/>
      </c>
      <c r="D424" s="51"/>
      <c r="E424" s="52"/>
      <c r="F424" s="52"/>
      <c r="G424" s="42" t="str">
        <f t="shared" ca="1" si="26"/>
        <v/>
      </c>
      <c r="H424" s="51"/>
      <c r="I424" s="42" t="str">
        <f t="shared" si="27"/>
        <v/>
      </c>
      <c r="J424" s="51"/>
    </row>
    <row r="425" spans="1:10" ht="18" customHeight="1" x14ac:dyDescent="0.25">
      <c r="A425" s="45" t="str">
        <f t="shared" si="24"/>
        <v/>
      </c>
      <c r="B425" s="49"/>
      <c r="C425" s="45" t="str">
        <f t="shared" si="25"/>
        <v/>
      </c>
      <c r="D425" s="49"/>
      <c r="E425" s="50"/>
      <c r="F425" s="50"/>
      <c r="G425" s="45" t="str">
        <f t="shared" ca="1" si="26"/>
        <v/>
      </c>
      <c r="H425" s="49"/>
      <c r="I425" s="45" t="str">
        <f t="shared" si="27"/>
        <v/>
      </c>
      <c r="J425" s="49"/>
    </row>
    <row r="426" spans="1:10" ht="18" customHeight="1" x14ac:dyDescent="0.25">
      <c r="A426" s="42" t="str">
        <f t="shared" si="24"/>
        <v/>
      </c>
      <c r="B426" s="51"/>
      <c r="C426" s="42" t="str">
        <f t="shared" si="25"/>
        <v/>
      </c>
      <c r="D426" s="51"/>
      <c r="E426" s="52"/>
      <c r="F426" s="52"/>
      <c r="G426" s="42" t="str">
        <f t="shared" ca="1" si="26"/>
        <v/>
      </c>
      <c r="H426" s="51"/>
      <c r="I426" s="42" t="str">
        <f t="shared" si="27"/>
        <v/>
      </c>
      <c r="J426" s="51"/>
    </row>
    <row r="427" spans="1:10" ht="18" customHeight="1" x14ac:dyDescent="0.25">
      <c r="A427" s="45" t="str">
        <f t="shared" si="24"/>
        <v/>
      </c>
      <c r="B427" s="49"/>
      <c r="C427" s="45" t="str">
        <f t="shared" si="25"/>
        <v/>
      </c>
      <c r="D427" s="49"/>
      <c r="E427" s="50"/>
      <c r="F427" s="50"/>
      <c r="G427" s="45" t="str">
        <f t="shared" ca="1" si="26"/>
        <v/>
      </c>
      <c r="H427" s="49"/>
      <c r="I427" s="45" t="str">
        <f t="shared" si="27"/>
        <v/>
      </c>
      <c r="J427" s="49"/>
    </row>
    <row r="428" spans="1:10" ht="18" customHeight="1" x14ac:dyDescent="0.25">
      <c r="A428" s="42" t="str">
        <f t="shared" si="24"/>
        <v/>
      </c>
      <c r="B428" s="51"/>
      <c r="C428" s="42" t="str">
        <f t="shared" si="25"/>
        <v/>
      </c>
      <c r="D428" s="51"/>
      <c r="E428" s="52"/>
      <c r="F428" s="52"/>
      <c r="G428" s="42" t="str">
        <f t="shared" ca="1" si="26"/>
        <v/>
      </c>
      <c r="H428" s="51"/>
      <c r="I428" s="42" t="str">
        <f t="shared" si="27"/>
        <v/>
      </c>
      <c r="J428" s="51"/>
    </row>
    <row r="429" spans="1:10" ht="18" customHeight="1" x14ac:dyDescent="0.25">
      <c r="A429" s="45" t="str">
        <f t="shared" si="24"/>
        <v/>
      </c>
      <c r="B429" s="49"/>
      <c r="C429" s="45" t="str">
        <f t="shared" si="25"/>
        <v/>
      </c>
      <c r="D429" s="49"/>
      <c r="E429" s="50"/>
      <c r="F429" s="50"/>
      <c r="G429" s="45" t="str">
        <f t="shared" ca="1" si="26"/>
        <v/>
      </c>
      <c r="H429" s="49"/>
      <c r="I429" s="45" t="str">
        <f t="shared" si="27"/>
        <v/>
      </c>
      <c r="J429" s="49"/>
    </row>
    <row r="430" spans="1:10" ht="18" customHeight="1" x14ac:dyDescent="0.25">
      <c r="A430" s="42" t="str">
        <f t="shared" si="24"/>
        <v/>
      </c>
      <c r="B430" s="51"/>
      <c r="C430" s="42" t="str">
        <f t="shared" si="25"/>
        <v/>
      </c>
      <c r="D430" s="51"/>
      <c r="E430" s="52"/>
      <c r="F430" s="52"/>
      <c r="G430" s="42" t="str">
        <f t="shared" ca="1" si="26"/>
        <v/>
      </c>
      <c r="H430" s="51"/>
      <c r="I430" s="42" t="str">
        <f t="shared" si="27"/>
        <v/>
      </c>
      <c r="J430" s="51"/>
    </row>
    <row r="431" spans="1:10" ht="18" customHeight="1" x14ac:dyDescent="0.25">
      <c r="A431" s="45" t="str">
        <f t="shared" si="24"/>
        <v/>
      </c>
      <c r="B431" s="49"/>
      <c r="C431" s="45" t="str">
        <f t="shared" si="25"/>
        <v/>
      </c>
      <c r="D431" s="49"/>
      <c r="E431" s="50"/>
      <c r="F431" s="50"/>
      <c r="G431" s="45" t="str">
        <f t="shared" ca="1" si="26"/>
        <v/>
      </c>
      <c r="H431" s="49"/>
      <c r="I431" s="45" t="str">
        <f t="shared" si="27"/>
        <v/>
      </c>
      <c r="J431" s="49"/>
    </row>
    <row r="432" spans="1:10" ht="18" customHeight="1" x14ac:dyDescent="0.25">
      <c r="A432" s="42" t="str">
        <f t="shared" si="24"/>
        <v/>
      </c>
      <c r="B432" s="51"/>
      <c r="C432" s="42" t="str">
        <f t="shared" si="25"/>
        <v/>
      </c>
      <c r="D432" s="51"/>
      <c r="E432" s="52"/>
      <c r="F432" s="52"/>
      <c r="G432" s="42" t="str">
        <f t="shared" ca="1" si="26"/>
        <v/>
      </c>
      <c r="H432" s="51"/>
      <c r="I432" s="42" t="str">
        <f t="shared" si="27"/>
        <v/>
      </c>
      <c r="J432" s="51"/>
    </row>
    <row r="433" spans="1:10" ht="18" customHeight="1" x14ac:dyDescent="0.25">
      <c r="A433" s="45" t="str">
        <f t="shared" si="24"/>
        <v/>
      </c>
      <c r="B433" s="49"/>
      <c r="C433" s="45" t="str">
        <f t="shared" si="25"/>
        <v/>
      </c>
      <c r="D433" s="49"/>
      <c r="E433" s="50"/>
      <c r="F433" s="50"/>
      <c r="G433" s="45" t="str">
        <f t="shared" ca="1" si="26"/>
        <v/>
      </c>
      <c r="H433" s="49"/>
      <c r="I433" s="45" t="str">
        <f t="shared" si="27"/>
        <v/>
      </c>
      <c r="J433" s="49"/>
    </row>
    <row r="434" spans="1:10" ht="18" customHeight="1" x14ac:dyDescent="0.25">
      <c r="A434" s="42" t="str">
        <f t="shared" si="24"/>
        <v/>
      </c>
      <c r="B434" s="51"/>
      <c r="C434" s="42" t="str">
        <f t="shared" si="25"/>
        <v/>
      </c>
      <c r="D434" s="51"/>
      <c r="E434" s="52"/>
      <c r="F434" s="52"/>
      <c r="G434" s="42" t="str">
        <f t="shared" ca="1" si="26"/>
        <v/>
      </c>
      <c r="H434" s="51"/>
      <c r="I434" s="42" t="str">
        <f t="shared" si="27"/>
        <v/>
      </c>
      <c r="J434" s="51"/>
    </row>
    <row r="435" spans="1:10" ht="18" customHeight="1" x14ac:dyDescent="0.25">
      <c r="A435" s="45" t="str">
        <f t="shared" si="24"/>
        <v/>
      </c>
      <c r="B435" s="49"/>
      <c r="C435" s="45" t="str">
        <f t="shared" si="25"/>
        <v/>
      </c>
      <c r="D435" s="49"/>
      <c r="E435" s="50"/>
      <c r="F435" s="50"/>
      <c r="G435" s="45" t="str">
        <f t="shared" ca="1" si="26"/>
        <v/>
      </c>
      <c r="H435" s="49"/>
      <c r="I435" s="45" t="str">
        <f t="shared" si="27"/>
        <v/>
      </c>
      <c r="J435" s="49"/>
    </row>
    <row r="436" spans="1:10" ht="18" customHeight="1" x14ac:dyDescent="0.25">
      <c r="A436" s="42" t="str">
        <f t="shared" si="24"/>
        <v/>
      </c>
      <c r="B436" s="51"/>
      <c r="C436" s="42" t="str">
        <f t="shared" si="25"/>
        <v/>
      </c>
      <c r="D436" s="51"/>
      <c r="E436" s="52"/>
      <c r="F436" s="52"/>
      <c r="G436" s="42" t="str">
        <f t="shared" ca="1" si="26"/>
        <v/>
      </c>
      <c r="H436" s="51"/>
      <c r="I436" s="42" t="str">
        <f t="shared" si="27"/>
        <v/>
      </c>
      <c r="J436" s="51"/>
    </row>
    <row r="437" spans="1:10" ht="18" customHeight="1" x14ac:dyDescent="0.25">
      <c r="A437" s="45" t="str">
        <f t="shared" si="24"/>
        <v/>
      </c>
      <c r="B437" s="49"/>
      <c r="C437" s="45" t="str">
        <f t="shared" si="25"/>
        <v/>
      </c>
      <c r="D437" s="49"/>
      <c r="E437" s="50"/>
      <c r="F437" s="50"/>
      <c r="G437" s="45" t="str">
        <f t="shared" ca="1" si="26"/>
        <v/>
      </c>
      <c r="H437" s="49"/>
      <c r="I437" s="45" t="str">
        <f t="shared" si="27"/>
        <v/>
      </c>
      <c r="J437" s="49"/>
    </row>
    <row r="438" spans="1:10" ht="18" customHeight="1" x14ac:dyDescent="0.25">
      <c r="A438" s="42" t="str">
        <f t="shared" si="24"/>
        <v/>
      </c>
      <c r="B438" s="51"/>
      <c r="C438" s="42" t="str">
        <f t="shared" si="25"/>
        <v/>
      </c>
      <c r="D438" s="51"/>
      <c r="E438" s="52"/>
      <c r="F438" s="52"/>
      <c r="G438" s="42" t="str">
        <f t="shared" ca="1" si="26"/>
        <v/>
      </c>
      <c r="H438" s="51"/>
      <c r="I438" s="42" t="str">
        <f t="shared" si="27"/>
        <v/>
      </c>
      <c r="J438" s="51"/>
    </row>
    <row r="439" spans="1:10" ht="18" customHeight="1" x14ac:dyDescent="0.25">
      <c r="A439" s="45" t="str">
        <f t="shared" si="24"/>
        <v/>
      </c>
      <c r="B439" s="49"/>
      <c r="C439" s="45" t="str">
        <f t="shared" si="25"/>
        <v/>
      </c>
      <c r="D439" s="49"/>
      <c r="E439" s="50"/>
      <c r="F439" s="50"/>
      <c r="G439" s="45" t="str">
        <f t="shared" ca="1" si="26"/>
        <v/>
      </c>
      <c r="H439" s="49"/>
      <c r="I439" s="45" t="str">
        <f t="shared" si="27"/>
        <v/>
      </c>
      <c r="J439" s="49"/>
    </row>
    <row r="440" spans="1:10" ht="18" customHeight="1" x14ac:dyDescent="0.25">
      <c r="A440" s="42" t="str">
        <f t="shared" si="24"/>
        <v/>
      </c>
      <c r="B440" s="51"/>
      <c r="C440" s="42" t="str">
        <f t="shared" si="25"/>
        <v/>
      </c>
      <c r="D440" s="51"/>
      <c r="E440" s="52"/>
      <c r="F440" s="52"/>
      <c r="G440" s="42" t="str">
        <f t="shared" ca="1" si="26"/>
        <v/>
      </c>
      <c r="H440" s="51"/>
      <c r="I440" s="42" t="str">
        <f t="shared" si="27"/>
        <v/>
      </c>
      <c r="J440" s="51"/>
    </row>
    <row r="441" spans="1:10" ht="18" customHeight="1" x14ac:dyDescent="0.25">
      <c r="A441" s="45" t="str">
        <f t="shared" si="24"/>
        <v/>
      </c>
      <c r="B441" s="49"/>
      <c r="C441" s="45" t="str">
        <f t="shared" si="25"/>
        <v/>
      </c>
      <c r="D441" s="49"/>
      <c r="E441" s="50"/>
      <c r="F441" s="50"/>
      <c r="G441" s="45" t="str">
        <f t="shared" ca="1" si="26"/>
        <v/>
      </c>
      <c r="H441" s="49"/>
      <c r="I441" s="45" t="str">
        <f t="shared" si="27"/>
        <v/>
      </c>
      <c r="J441" s="49"/>
    </row>
    <row r="442" spans="1:10" ht="18" customHeight="1" x14ac:dyDescent="0.25">
      <c r="A442" s="42" t="str">
        <f t="shared" si="24"/>
        <v/>
      </c>
      <c r="B442" s="51"/>
      <c r="C442" s="42" t="str">
        <f t="shared" si="25"/>
        <v/>
      </c>
      <c r="D442" s="51"/>
      <c r="E442" s="52"/>
      <c r="F442" s="52"/>
      <c r="G442" s="42" t="str">
        <f t="shared" ca="1" si="26"/>
        <v/>
      </c>
      <c r="H442" s="51"/>
      <c r="I442" s="42" t="str">
        <f t="shared" si="27"/>
        <v/>
      </c>
      <c r="J442" s="51"/>
    </row>
    <row r="443" spans="1:10" ht="18" customHeight="1" x14ac:dyDescent="0.25">
      <c r="A443" s="45" t="str">
        <f t="shared" si="24"/>
        <v/>
      </c>
      <c r="B443" s="49"/>
      <c r="C443" s="45" t="str">
        <f t="shared" si="25"/>
        <v/>
      </c>
      <c r="D443" s="49"/>
      <c r="E443" s="50"/>
      <c r="F443" s="50"/>
      <c r="G443" s="45" t="str">
        <f t="shared" ca="1" si="26"/>
        <v/>
      </c>
      <c r="H443" s="49"/>
      <c r="I443" s="45" t="str">
        <f t="shared" si="27"/>
        <v/>
      </c>
      <c r="J443" s="49"/>
    </row>
    <row r="444" spans="1:10" ht="18" customHeight="1" x14ac:dyDescent="0.25">
      <c r="A444" s="42" t="str">
        <f t="shared" si="24"/>
        <v/>
      </c>
      <c r="B444" s="51"/>
      <c r="C444" s="42" t="str">
        <f t="shared" si="25"/>
        <v/>
      </c>
      <c r="D444" s="51"/>
      <c r="E444" s="52"/>
      <c r="F444" s="52"/>
      <c r="G444" s="42" t="str">
        <f t="shared" ca="1" si="26"/>
        <v/>
      </c>
      <c r="H444" s="51"/>
      <c r="I444" s="42" t="str">
        <f t="shared" si="27"/>
        <v/>
      </c>
      <c r="J444" s="51"/>
    </row>
    <row r="445" spans="1:10" ht="18" customHeight="1" x14ac:dyDescent="0.25">
      <c r="A445" s="45" t="str">
        <f t="shared" si="24"/>
        <v/>
      </c>
      <c r="B445" s="49"/>
      <c r="C445" s="45" t="str">
        <f t="shared" si="25"/>
        <v/>
      </c>
      <c r="D445" s="49"/>
      <c r="E445" s="50"/>
      <c r="F445" s="50"/>
      <c r="G445" s="45" t="str">
        <f t="shared" ca="1" si="26"/>
        <v/>
      </c>
      <c r="H445" s="49"/>
      <c r="I445" s="45" t="str">
        <f t="shared" si="27"/>
        <v/>
      </c>
      <c r="J445" s="49"/>
    </row>
    <row r="446" spans="1:10" ht="18" customHeight="1" x14ac:dyDescent="0.25">
      <c r="A446" s="42" t="str">
        <f t="shared" si="24"/>
        <v/>
      </c>
      <c r="B446" s="51"/>
      <c r="C446" s="42" t="str">
        <f t="shared" si="25"/>
        <v/>
      </c>
      <c r="D446" s="51"/>
      <c r="E446" s="52"/>
      <c r="F446" s="52"/>
      <c r="G446" s="42" t="str">
        <f t="shared" ca="1" si="26"/>
        <v/>
      </c>
      <c r="H446" s="51"/>
      <c r="I446" s="42" t="str">
        <f t="shared" si="27"/>
        <v/>
      </c>
      <c r="J446" s="51"/>
    </row>
    <row r="447" spans="1:10" ht="18" customHeight="1" x14ac:dyDescent="0.25">
      <c r="A447" s="45" t="str">
        <f t="shared" si="24"/>
        <v/>
      </c>
      <c r="B447" s="49"/>
      <c r="C447" s="45" t="str">
        <f t="shared" si="25"/>
        <v/>
      </c>
      <c r="D447" s="49"/>
      <c r="E447" s="50"/>
      <c r="F447" s="50"/>
      <c r="G447" s="45" t="str">
        <f t="shared" ca="1" si="26"/>
        <v/>
      </c>
      <c r="H447" s="49"/>
      <c r="I447" s="45" t="str">
        <f t="shared" si="27"/>
        <v/>
      </c>
      <c r="J447" s="49"/>
    </row>
    <row r="448" spans="1:10" ht="18" customHeight="1" x14ac:dyDescent="0.25">
      <c r="A448" s="42" t="str">
        <f t="shared" si="24"/>
        <v/>
      </c>
      <c r="B448" s="51"/>
      <c r="C448" s="42" t="str">
        <f t="shared" si="25"/>
        <v/>
      </c>
      <c r="D448" s="51"/>
      <c r="E448" s="52"/>
      <c r="F448" s="52"/>
      <c r="G448" s="42" t="str">
        <f t="shared" ca="1" si="26"/>
        <v/>
      </c>
      <c r="H448" s="51"/>
      <c r="I448" s="42" t="str">
        <f t="shared" si="27"/>
        <v/>
      </c>
      <c r="J448" s="51"/>
    </row>
    <row r="449" spans="1:10" ht="18" customHeight="1" x14ac:dyDescent="0.25">
      <c r="A449" s="45" t="str">
        <f t="shared" si="24"/>
        <v/>
      </c>
      <c r="B449" s="49"/>
      <c r="C449" s="45" t="str">
        <f t="shared" si="25"/>
        <v/>
      </c>
      <c r="D449" s="49"/>
      <c r="E449" s="50"/>
      <c r="F449" s="50"/>
      <c r="G449" s="45" t="str">
        <f t="shared" ca="1" si="26"/>
        <v/>
      </c>
      <c r="H449" s="49"/>
      <c r="I449" s="45" t="str">
        <f t="shared" si="27"/>
        <v/>
      </c>
      <c r="J449" s="49"/>
    </row>
    <row r="450" spans="1:10" ht="18" customHeight="1" x14ac:dyDescent="0.25">
      <c r="A450" s="42" t="str">
        <f t="shared" si="24"/>
        <v/>
      </c>
      <c r="B450" s="51"/>
      <c r="C450" s="42" t="str">
        <f t="shared" si="25"/>
        <v/>
      </c>
      <c r="D450" s="51"/>
      <c r="E450" s="52"/>
      <c r="F450" s="52"/>
      <c r="G450" s="42" t="str">
        <f t="shared" ca="1" si="26"/>
        <v/>
      </c>
      <c r="H450" s="51"/>
      <c r="I450" s="42" t="str">
        <f t="shared" si="27"/>
        <v/>
      </c>
      <c r="J450" s="51"/>
    </row>
    <row r="451" spans="1:10" ht="18" customHeight="1" x14ac:dyDescent="0.25">
      <c r="A451" s="45" t="str">
        <f t="shared" ref="A451:A514" si="28">IF(B451="","",ROW()-2)</f>
        <v/>
      </c>
      <c r="B451" s="49"/>
      <c r="C451" s="45" t="str">
        <f t="shared" ref="C451:C514" si="29">IF(D451="","",TEXT(D451,"MMMM"))</f>
        <v/>
      </c>
      <c r="D451" s="49"/>
      <c r="E451" s="50"/>
      <c r="F451" s="50"/>
      <c r="G451" s="45" t="str">
        <f t="shared" ref="G451:G514" ca="1" si="30">IF(OR(D451="",H451="Paid"),"",IF(H451="Paid",0,TODAY()-D451))</f>
        <v/>
      </c>
      <c r="H451" s="49"/>
      <c r="I451" s="45" t="str">
        <f t="shared" ref="I451:I514" si="31">IF(D451="","",IF(H451="Paid","Paid",IF(G451&lt;=30,"Current",IF(G451&lt;=60,"31-60 Days",IF(G451&lt;=90,"61-90 Days",IF(G451&lt;=120,"91-120 Days","120+ Days"))))))</f>
        <v/>
      </c>
      <c r="J451" s="49"/>
    </row>
    <row r="452" spans="1:10" ht="18" customHeight="1" x14ac:dyDescent="0.25">
      <c r="A452" s="42" t="str">
        <f t="shared" si="28"/>
        <v/>
      </c>
      <c r="B452" s="51"/>
      <c r="C452" s="42" t="str">
        <f t="shared" si="29"/>
        <v/>
      </c>
      <c r="D452" s="51"/>
      <c r="E452" s="52"/>
      <c r="F452" s="52"/>
      <c r="G452" s="42" t="str">
        <f t="shared" ca="1" si="30"/>
        <v/>
      </c>
      <c r="H452" s="51"/>
      <c r="I452" s="42" t="str">
        <f t="shared" si="31"/>
        <v/>
      </c>
      <c r="J452" s="51"/>
    </row>
    <row r="453" spans="1:10" ht="18" customHeight="1" x14ac:dyDescent="0.25">
      <c r="A453" s="45" t="str">
        <f t="shared" si="28"/>
        <v/>
      </c>
      <c r="B453" s="49"/>
      <c r="C453" s="45" t="str">
        <f t="shared" si="29"/>
        <v/>
      </c>
      <c r="D453" s="49"/>
      <c r="E453" s="50"/>
      <c r="F453" s="50"/>
      <c r="G453" s="45" t="str">
        <f t="shared" ca="1" si="30"/>
        <v/>
      </c>
      <c r="H453" s="49"/>
      <c r="I453" s="45" t="str">
        <f t="shared" si="31"/>
        <v/>
      </c>
      <c r="J453" s="49"/>
    </row>
    <row r="454" spans="1:10" ht="18" customHeight="1" x14ac:dyDescent="0.25">
      <c r="A454" s="42" t="str">
        <f t="shared" si="28"/>
        <v/>
      </c>
      <c r="B454" s="51"/>
      <c r="C454" s="42" t="str">
        <f t="shared" si="29"/>
        <v/>
      </c>
      <c r="D454" s="51"/>
      <c r="E454" s="52"/>
      <c r="F454" s="52"/>
      <c r="G454" s="42" t="str">
        <f t="shared" ca="1" si="30"/>
        <v/>
      </c>
      <c r="H454" s="51"/>
      <c r="I454" s="42" t="str">
        <f t="shared" si="31"/>
        <v/>
      </c>
      <c r="J454" s="51"/>
    </row>
    <row r="455" spans="1:10" ht="18" customHeight="1" x14ac:dyDescent="0.25">
      <c r="A455" s="45" t="str">
        <f t="shared" si="28"/>
        <v/>
      </c>
      <c r="B455" s="49"/>
      <c r="C455" s="45" t="str">
        <f t="shared" si="29"/>
        <v/>
      </c>
      <c r="D455" s="49"/>
      <c r="E455" s="50"/>
      <c r="F455" s="50"/>
      <c r="G455" s="45" t="str">
        <f t="shared" ca="1" si="30"/>
        <v/>
      </c>
      <c r="H455" s="49"/>
      <c r="I455" s="45" t="str">
        <f t="shared" si="31"/>
        <v/>
      </c>
      <c r="J455" s="49"/>
    </row>
    <row r="456" spans="1:10" ht="18" customHeight="1" x14ac:dyDescent="0.25">
      <c r="A456" s="42" t="str">
        <f t="shared" si="28"/>
        <v/>
      </c>
      <c r="B456" s="51"/>
      <c r="C456" s="42" t="str">
        <f t="shared" si="29"/>
        <v/>
      </c>
      <c r="D456" s="51"/>
      <c r="E456" s="52"/>
      <c r="F456" s="52"/>
      <c r="G456" s="42" t="str">
        <f t="shared" ca="1" si="30"/>
        <v/>
      </c>
      <c r="H456" s="51"/>
      <c r="I456" s="42" t="str">
        <f t="shared" si="31"/>
        <v/>
      </c>
      <c r="J456" s="51"/>
    </row>
    <row r="457" spans="1:10" ht="18" customHeight="1" x14ac:dyDescent="0.25">
      <c r="A457" s="45" t="str">
        <f t="shared" si="28"/>
        <v/>
      </c>
      <c r="B457" s="49"/>
      <c r="C457" s="45" t="str">
        <f t="shared" si="29"/>
        <v/>
      </c>
      <c r="D457" s="49"/>
      <c r="E457" s="50"/>
      <c r="F457" s="50"/>
      <c r="G457" s="45" t="str">
        <f t="shared" ca="1" si="30"/>
        <v/>
      </c>
      <c r="H457" s="49"/>
      <c r="I457" s="45" t="str">
        <f t="shared" si="31"/>
        <v/>
      </c>
      <c r="J457" s="49"/>
    </row>
    <row r="458" spans="1:10" ht="18" customHeight="1" x14ac:dyDescent="0.25">
      <c r="A458" s="42" t="str">
        <f t="shared" si="28"/>
        <v/>
      </c>
      <c r="B458" s="51"/>
      <c r="C458" s="42" t="str">
        <f t="shared" si="29"/>
        <v/>
      </c>
      <c r="D458" s="51"/>
      <c r="E458" s="52"/>
      <c r="F458" s="52"/>
      <c r="G458" s="42" t="str">
        <f t="shared" ca="1" si="30"/>
        <v/>
      </c>
      <c r="H458" s="51"/>
      <c r="I458" s="42" t="str">
        <f t="shared" si="31"/>
        <v/>
      </c>
      <c r="J458" s="51"/>
    </row>
    <row r="459" spans="1:10" ht="18" customHeight="1" x14ac:dyDescent="0.25">
      <c r="A459" s="45" t="str">
        <f t="shared" si="28"/>
        <v/>
      </c>
      <c r="B459" s="49"/>
      <c r="C459" s="45" t="str">
        <f t="shared" si="29"/>
        <v/>
      </c>
      <c r="D459" s="49"/>
      <c r="E459" s="50"/>
      <c r="F459" s="50"/>
      <c r="G459" s="45" t="str">
        <f t="shared" ca="1" si="30"/>
        <v/>
      </c>
      <c r="H459" s="49"/>
      <c r="I459" s="45" t="str">
        <f t="shared" si="31"/>
        <v/>
      </c>
      <c r="J459" s="49"/>
    </row>
    <row r="460" spans="1:10" ht="18" customHeight="1" x14ac:dyDescent="0.25">
      <c r="A460" s="42" t="str">
        <f t="shared" si="28"/>
        <v/>
      </c>
      <c r="B460" s="51"/>
      <c r="C460" s="42" t="str">
        <f t="shared" si="29"/>
        <v/>
      </c>
      <c r="D460" s="51"/>
      <c r="E460" s="52"/>
      <c r="F460" s="52"/>
      <c r="G460" s="42" t="str">
        <f t="shared" ca="1" si="30"/>
        <v/>
      </c>
      <c r="H460" s="51"/>
      <c r="I460" s="42" t="str">
        <f t="shared" si="31"/>
        <v/>
      </c>
      <c r="J460" s="51"/>
    </row>
    <row r="461" spans="1:10" ht="18" customHeight="1" x14ac:dyDescent="0.25">
      <c r="A461" s="45" t="str">
        <f t="shared" si="28"/>
        <v/>
      </c>
      <c r="B461" s="49"/>
      <c r="C461" s="45" t="str">
        <f t="shared" si="29"/>
        <v/>
      </c>
      <c r="D461" s="49"/>
      <c r="E461" s="50"/>
      <c r="F461" s="50"/>
      <c r="G461" s="45" t="str">
        <f t="shared" ca="1" si="30"/>
        <v/>
      </c>
      <c r="H461" s="49"/>
      <c r="I461" s="45" t="str">
        <f t="shared" si="31"/>
        <v/>
      </c>
      <c r="J461" s="49"/>
    </row>
    <row r="462" spans="1:10" ht="18" customHeight="1" x14ac:dyDescent="0.25">
      <c r="A462" s="42" t="str">
        <f t="shared" si="28"/>
        <v/>
      </c>
      <c r="B462" s="51"/>
      <c r="C462" s="42" t="str">
        <f t="shared" si="29"/>
        <v/>
      </c>
      <c r="D462" s="51"/>
      <c r="E462" s="52"/>
      <c r="F462" s="52"/>
      <c r="G462" s="42" t="str">
        <f t="shared" ca="1" si="30"/>
        <v/>
      </c>
      <c r="H462" s="51"/>
      <c r="I462" s="42" t="str">
        <f t="shared" si="31"/>
        <v/>
      </c>
      <c r="J462" s="51"/>
    </row>
    <row r="463" spans="1:10" ht="18" customHeight="1" x14ac:dyDescent="0.25">
      <c r="A463" s="45" t="str">
        <f t="shared" si="28"/>
        <v/>
      </c>
      <c r="B463" s="49"/>
      <c r="C463" s="45" t="str">
        <f t="shared" si="29"/>
        <v/>
      </c>
      <c r="D463" s="49"/>
      <c r="E463" s="50"/>
      <c r="F463" s="50"/>
      <c r="G463" s="45" t="str">
        <f t="shared" ca="1" si="30"/>
        <v/>
      </c>
      <c r="H463" s="49"/>
      <c r="I463" s="45" t="str">
        <f t="shared" si="31"/>
        <v/>
      </c>
      <c r="J463" s="49"/>
    </row>
    <row r="464" spans="1:10" ht="18" customHeight="1" x14ac:dyDescent="0.25">
      <c r="A464" s="42" t="str">
        <f t="shared" si="28"/>
        <v/>
      </c>
      <c r="B464" s="51"/>
      <c r="C464" s="42" t="str">
        <f t="shared" si="29"/>
        <v/>
      </c>
      <c r="D464" s="51"/>
      <c r="E464" s="52"/>
      <c r="F464" s="52"/>
      <c r="G464" s="42" t="str">
        <f t="shared" ca="1" si="30"/>
        <v/>
      </c>
      <c r="H464" s="51"/>
      <c r="I464" s="42" t="str">
        <f t="shared" si="31"/>
        <v/>
      </c>
      <c r="J464" s="51"/>
    </row>
    <row r="465" spans="1:10" ht="18" customHeight="1" x14ac:dyDescent="0.25">
      <c r="A465" s="45" t="str">
        <f t="shared" si="28"/>
        <v/>
      </c>
      <c r="B465" s="49"/>
      <c r="C465" s="45" t="str">
        <f t="shared" si="29"/>
        <v/>
      </c>
      <c r="D465" s="49"/>
      <c r="E465" s="50"/>
      <c r="F465" s="50"/>
      <c r="G465" s="45" t="str">
        <f t="shared" ca="1" si="30"/>
        <v/>
      </c>
      <c r="H465" s="49"/>
      <c r="I465" s="45" t="str">
        <f t="shared" si="31"/>
        <v/>
      </c>
      <c r="J465" s="49"/>
    </row>
    <row r="466" spans="1:10" ht="18" customHeight="1" x14ac:dyDescent="0.25">
      <c r="A466" s="42" t="str">
        <f t="shared" si="28"/>
        <v/>
      </c>
      <c r="B466" s="51"/>
      <c r="C466" s="42" t="str">
        <f t="shared" si="29"/>
        <v/>
      </c>
      <c r="D466" s="51"/>
      <c r="E466" s="52"/>
      <c r="F466" s="52"/>
      <c r="G466" s="42" t="str">
        <f t="shared" ca="1" si="30"/>
        <v/>
      </c>
      <c r="H466" s="51"/>
      <c r="I466" s="42" t="str">
        <f t="shared" si="31"/>
        <v/>
      </c>
      <c r="J466" s="51"/>
    </row>
    <row r="467" spans="1:10" ht="18" customHeight="1" x14ac:dyDescent="0.25">
      <c r="A467" s="45" t="str">
        <f t="shared" si="28"/>
        <v/>
      </c>
      <c r="B467" s="49"/>
      <c r="C467" s="45" t="str">
        <f t="shared" si="29"/>
        <v/>
      </c>
      <c r="D467" s="49"/>
      <c r="E467" s="50"/>
      <c r="F467" s="50"/>
      <c r="G467" s="45" t="str">
        <f t="shared" ca="1" si="30"/>
        <v/>
      </c>
      <c r="H467" s="49"/>
      <c r="I467" s="45" t="str">
        <f t="shared" si="31"/>
        <v/>
      </c>
      <c r="J467" s="49"/>
    </row>
    <row r="468" spans="1:10" ht="18" customHeight="1" x14ac:dyDescent="0.25">
      <c r="A468" s="42" t="str">
        <f t="shared" si="28"/>
        <v/>
      </c>
      <c r="B468" s="51"/>
      <c r="C468" s="42" t="str">
        <f t="shared" si="29"/>
        <v/>
      </c>
      <c r="D468" s="51"/>
      <c r="E468" s="52"/>
      <c r="F468" s="52"/>
      <c r="G468" s="42" t="str">
        <f t="shared" ca="1" si="30"/>
        <v/>
      </c>
      <c r="H468" s="51"/>
      <c r="I468" s="42" t="str">
        <f t="shared" si="31"/>
        <v/>
      </c>
      <c r="J468" s="51"/>
    </row>
    <row r="469" spans="1:10" ht="18" customHeight="1" x14ac:dyDescent="0.25">
      <c r="A469" s="45" t="str">
        <f t="shared" si="28"/>
        <v/>
      </c>
      <c r="B469" s="49"/>
      <c r="C469" s="45" t="str">
        <f t="shared" si="29"/>
        <v/>
      </c>
      <c r="D469" s="49"/>
      <c r="E469" s="50"/>
      <c r="F469" s="50"/>
      <c r="G469" s="45" t="str">
        <f t="shared" ca="1" si="30"/>
        <v/>
      </c>
      <c r="H469" s="49"/>
      <c r="I469" s="45" t="str">
        <f t="shared" si="31"/>
        <v/>
      </c>
      <c r="J469" s="49"/>
    </row>
    <row r="470" spans="1:10" ht="18" customHeight="1" x14ac:dyDescent="0.25">
      <c r="A470" s="42" t="str">
        <f t="shared" si="28"/>
        <v/>
      </c>
      <c r="B470" s="51"/>
      <c r="C470" s="42" t="str">
        <f t="shared" si="29"/>
        <v/>
      </c>
      <c r="D470" s="51"/>
      <c r="E470" s="52"/>
      <c r="F470" s="52"/>
      <c r="G470" s="42" t="str">
        <f t="shared" ca="1" si="30"/>
        <v/>
      </c>
      <c r="H470" s="51"/>
      <c r="I470" s="42" t="str">
        <f t="shared" si="31"/>
        <v/>
      </c>
      <c r="J470" s="51"/>
    </row>
    <row r="471" spans="1:10" ht="18" customHeight="1" x14ac:dyDescent="0.25">
      <c r="A471" s="45" t="str">
        <f t="shared" si="28"/>
        <v/>
      </c>
      <c r="B471" s="49"/>
      <c r="C471" s="45" t="str">
        <f t="shared" si="29"/>
        <v/>
      </c>
      <c r="D471" s="49"/>
      <c r="E471" s="50"/>
      <c r="F471" s="50"/>
      <c r="G471" s="45" t="str">
        <f t="shared" ca="1" si="30"/>
        <v/>
      </c>
      <c r="H471" s="49"/>
      <c r="I471" s="45" t="str">
        <f t="shared" si="31"/>
        <v/>
      </c>
      <c r="J471" s="49"/>
    </row>
    <row r="472" spans="1:10" ht="18" customHeight="1" x14ac:dyDescent="0.25">
      <c r="A472" s="42" t="str">
        <f t="shared" si="28"/>
        <v/>
      </c>
      <c r="B472" s="51"/>
      <c r="C472" s="42" t="str">
        <f t="shared" si="29"/>
        <v/>
      </c>
      <c r="D472" s="51"/>
      <c r="E472" s="52"/>
      <c r="F472" s="52"/>
      <c r="G472" s="42" t="str">
        <f t="shared" ca="1" si="30"/>
        <v/>
      </c>
      <c r="H472" s="51"/>
      <c r="I472" s="42" t="str">
        <f t="shared" si="31"/>
        <v/>
      </c>
      <c r="J472" s="51"/>
    </row>
    <row r="473" spans="1:10" ht="18" customHeight="1" x14ac:dyDescent="0.25">
      <c r="A473" s="45" t="str">
        <f t="shared" si="28"/>
        <v/>
      </c>
      <c r="B473" s="49"/>
      <c r="C473" s="45" t="str">
        <f t="shared" si="29"/>
        <v/>
      </c>
      <c r="D473" s="49"/>
      <c r="E473" s="50"/>
      <c r="F473" s="50"/>
      <c r="G473" s="45" t="str">
        <f t="shared" ca="1" si="30"/>
        <v/>
      </c>
      <c r="H473" s="49"/>
      <c r="I473" s="45" t="str">
        <f t="shared" si="31"/>
        <v/>
      </c>
      <c r="J473" s="49"/>
    </row>
    <row r="474" spans="1:10" ht="18" customHeight="1" x14ac:dyDescent="0.25">
      <c r="A474" s="42" t="str">
        <f t="shared" si="28"/>
        <v/>
      </c>
      <c r="B474" s="51"/>
      <c r="C474" s="42" t="str">
        <f t="shared" si="29"/>
        <v/>
      </c>
      <c r="D474" s="51"/>
      <c r="E474" s="52"/>
      <c r="F474" s="52"/>
      <c r="G474" s="42" t="str">
        <f t="shared" ca="1" si="30"/>
        <v/>
      </c>
      <c r="H474" s="51"/>
      <c r="I474" s="42" t="str">
        <f t="shared" si="31"/>
        <v/>
      </c>
      <c r="J474" s="51"/>
    </row>
    <row r="475" spans="1:10" ht="18" customHeight="1" x14ac:dyDescent="0.25">
      <c r="A475" s="45" t="str">
        <f t="shared" si="28"/>
        <v/>
      </c>
      <c r="B475" s="49"/>
      <c r="C475" s="45" t="str">
        <f t="shared" si="29"/>
        <v/>
      </c>
      <c r="D475" s="49"/>
      <c r="E475" s="50"/>
      <c r="F475" s="50"/>
      <c r="G475" s="45" t="str">
        <f t="shared" ca="1" si="30"/>
        <v/>
      </c>
      <c r="H475" s="49"/>
      <c r="I475" s="45" t="str">
        <f t="shared" si="31"/>
        <v/>
      </c>
      <c r="J475" s="49"/>
    </row>
    <row r="476" spans="1:10" ht="18" customHeight="1" x14ac:dyDescent="0.25">
      <c r="A476" s="42" t="str">
        <f t="shared" si="28"/>
        <v/>
      </c>
      <c r="B476" s="51"/>
      <c r="C476" s="42" t="str">
        <f t="shared" si="29"/>
        <v/>
      </c>
      <c r="D476" s="51"/>
      <c r="E476" s="52"/>
      <c r="F476" s="52"/>
      <c r="G476" s="42" t="str">
        <f t="shared" ca="1" si="30"/>
        <v/>
      </c>
      <c r="H476" s="51"/>
      <c r="I476" s="42" t="str">
        <f t="shared" si="31"/>
        <v/>
      </c>
      <c r="J476" s="51"/>
    </row>
    <row r="477" spans="1:10" ht="18" customHeight="1" x14ac:dyDescent="0.25">
      <c r="A477" s="45" t="str">
        <f t="shared" si="28"/>
        <v/>
      </c>
      <c r="B477" s="49"/>
      <c r="C477" s="45" t="str">
        <f t="shared" si="29"/>
        <v/>
      </c>
      <c r="D477" s="49"/>
      <c r="E477" s="50"/>
      <c r="F477" s="50"/>
      <c r="G477" s="45" t="str">
        <f t="shared" ca="1" si="30"/>
        <v/>
      </c>
      <c r="H477" s="49"/>
      <c r="I477" s="45" t="str">
        <f t="shared" si="31"/>
        <v/>
      </c>
      <c r="J477" s="49"/>
    </row>
    <row r="478" spans="1:10" ht="18" customHeight="1" x14ac:dyDescent="0.25">
      <c r="A478" s="42" t="str">
        <f t="shared" si="28"/>
        <v/>
      </c>
      <c r="B478" s="51"/>
      <c r="C478" s="42" t="str">
        <f t="shared" si="29"/>
        <v/>
      </c>
      <c r="D478" s="51"/>
      <c r="E478" s="52"/>
      <c r="F478" s="52"/>
      <c r="G478" s="42" t="str">
        <f t="shared" ca="1" si="30"/>
        <v/>
      </c>
      <c r="H478" s="51"/>
      <c r="I478" s="42" t="str">
        <f t="shared" si="31"/>
        <v/>
      </c>
      <c r="J478" s="51"/>
    </row>
    <row r="479" spans="1:10" ht="18" customHeight="1" x14ac:dyDescent="0.25">
      <c r="A479" s="45" t="str">
        <f t="shared" si="28"/>
        <v/>
      </c>
      <c r="B479" s="49"/>
      <c r="C479" s="45" t="str">
        <f t="shared" si="29"/>
        <v/>
      </c>
      <c r="D479" s="49"/>
      <c r="E479" s="50"/>
      <c r="F479" s="50"/>
      <c r="G479" s="45" t="str">
        <f t="shared" ca="1" si="30"/>
        <v/>
      </c>
      <c r="H479" s="49"/>
      <c r="I479" s="45" t="str">
        <f t="shared" si="31"/>
        <v/>
      </c>
      <c r="J479" s="49"/>
    </row>
    <row r="480" spans="1:10" ht="18" customHeight="1" x14ac:dyDescent="0.25">
      <c r="A480" s="42" t="str">
        <f t="shared" si="28"/>
        <v/>
      </c>
      <c r="B480" s="51"/>
      <c r="C480" s="42" t="str">
        <f t="shared" si="29"/>
        <v/>
      </c>
      <c r="D480" s="51"/>
      <c r="E480" s="52"/>
      <c r="F480" s="52"/>
      <c r="G480" s="42" t="str">
        <f t="shared" ca="1" si="30"/>
        <v/>
      </c>
      <c r="H480" s="51"/>
      <c r="I480" s="42" t="str">
        <f t="shared" si="31"/>
        <v/>
      </c>
      <c r="J480" s="51"/>
    </row>
    <row r="481" spans="1:10" ht="18" customHeight="1" x14ac:dyDescent="0.25">
      <c r="A481" s="45" t="str">
        <f t="shared" si="28"/>
        <v/>
      </c>
      <c r="B481" s="49"/>
      <c r="C481" s="45" t="str">
        <f t="shared" si="29"/>
        <v/>
      </c>
      <c r="D481" s="49"/>
      <c r="E481" s="50"/>
      <c r="F481" s="50"/>
      <c r="G481" s="45" t="str">
        <f t="shared" ca="1" si="30"/>
        <v/>
      </c>
      <c r="H481" s="49"/>
      <c r="I481" s="45" t="str">
        <f t="shared" si="31"/>
        <v/>
      </c>
      <c r="J481" s="49"/>
    </row>
    <row r="482" spans="1:10" ht="18" customHeight="1" x14ac:dyDescent="0.25">
      <c r="A482" s="42" t="str">
        <f t="shared" si="28"/>
        <v/>
      </c>
      <c r="B482" s="51"/>
      <c r="C482" s="42" t="str">
        <f t="shared" si="29"/>
        <v/>
      </c>
      <c r="D482" s="51"/>
      <c r="E482" s="52"/>
      <c r="F482" s="52"/>
      <c r="G482" s="42" t="str">
        <f t="shared" ca="1" si="30"/>
        <v/>
      </c>
      <c r="H482" s="51"/>
      <c r="I482" s="42" t="str">
        <f t="shared" si="31"/>
        <v/>
      </c>
      <c r="J482" s="51"/>
    </row>
    <row r="483" spans="1:10" ht="18" customHeight="1" x14ac:dyDescent="0.25">
      <c r="A483" s="45" t="str">
        <f t="shared" si="28"/>
        <v/>
      </c>
      <c r="B483" s="49"/>
      <c r="C483" s="45" t="str">
        <f t="shared" si="29"/>
        <v/>
      </c>
      <c r="D483" s="49"/>
      <c r="E483" s="50"/>
      <c r="F483" s="50"/>
      <c r="G483" s="45" t="str">
        <f t="shared" ca="1" si="30"/>
        <v/>
      </c>
      <c r="H483" s="49"/>
      <c r="I483" s="45" t="str">
        <f t="shared" si="31"/>
        <v/>
      </c>
      <c r="J483" s="49"/>
    </row>
    <row r="484" spans="1:10" ht="18" customHeight="1" x14ac:dyDescent="0.25">
      <c r="A484" s="42" t="str">
        <f t="shared" si="28"/>
        <v/>
      </c>
      <c r="B484" s="51"/>
      <c r="C484" s="42" t="str">
        <f t="shared" si="29"/>
        <v/>
      </c>
      <c r="D484" s="51"/>
      <c r="E484" s="52"/>
      <c r="F484" s="52"/>
      <c r="G484" s="42" t="str">
        <f t="shared" ca="1" si="30"/>
        <v/>
      </c>
      <c r="H484" s="51"/>
      <c r="I484" s="42" t="str">
        <f t="shared" si="31"/>
        <v/>
      </c>
      <c r="J484" s="51"/>
    </row>
    <row r="485" spans="1:10" ht="18" customHeight="1" x14ac:dyDescent="0.25">
      <c r="A485" s="45" t="str">
        <f t="shared" si="28"/>
        <v/>
      </c>
      <c r="B485" s="49"/>
      <c r="C485" s="45" t="str">
        <f t="shared" si="29"/>
        <v/>
      </c>
      <c r="D485" s="49"/>
      <c r="E485" s="50"/>
      <c r="F485" s="50"/>
      <c r="G485" s="45" t="str">
        <f t="shared" ca="1" si="30"/>
        <v/>
      </c>
      <c r="H485" s="49"/>
      <c r="I485" s="45" t="str">
        <f t="shared" si="31"/>
        <v/>
      </c>
      <c r="J485" s="49"/>
    </row>
    <row r="486" spans="1:10" ht="18" customHeight="1" x14ac:dyDescent="0.25">
      <c r="A486" s="42" t="str">
        <f t="shared" si="28"/>
        <v/>
      </c>
      <c r="B486" s="51"/>
      <c r="C486" s="42" t="str">
        <f t="shared" si="29"/>
        <v/>
      </c>
      <c r="D486" s="51"/>
      <c r="E486" s="52"/>
      <c r="F486" s="52"/>
      <c r="G486" s="42" t="str">
        <f t="shared" ca="1" si="30"/>
        <v/>
      </c>
      <c r="H486" s="51"/>
      <c r="I486" s="42" t="str">
        <f t="shared" si="31"/>
        <v/>
      </c>
      <c r="J486" s="51"/>
    </row>
    <row r="487" spans="1:10" ht="18" customHeight="1" x14ac:dyDescent="0.25">
      <c r="A487" s="45" t="str">
        <f t="shared" si="28"/>
        <v/>
      </c>
      <c r="B487" s="49"/>
      <c r="C487" s="45" t="str">
        <f t="shared" si="29"/>
        <v/>
      </c>
      <c r="D487" s="49"/>
      <c r="E487" s="50"/>
      <c r="F487" s="50"/>
      <c r="G487" s="45" t="str">
        <f t="shared" ca="1" si="30"/>
        <v/>
      </c>
      <c r="H487" s="49"/>
      <c r="I487" s="45" t="str">
        <f t="shared" si="31"/>
        <v/>
      </c>
      <c r="J487" s="49"/>
    </row>
    <row r="488" spans="1:10" ht="18" customHeight="1" x14ac:dyDescent="0.25">
      <c r="A488" s="42" t="str">
        <f t="shared" si="28"/>
        <v/>
      </c>
      <c r="B488" s="51"/>
      <c r="C488" s="42" t="str">
        <f t="shared" si="29"/>
        <v/>
      </c>
      <c r="D488" s="51"/>
      <c r="E488" s="52"/>
      <c r="F488" s="52"/>
      <c r="G488" s="42" t="str">
        <f t="shared" ca="1" si="30"/>
        <v/>
      </c>
      <c r="H488" s="51"/>
      <c r="I488" s="42" t="str">
        <f t="shared" si="31"/>
        <v/>
      </c>
      <c r="J488" s="51"/>
    </row>
    <row r="489" spans="1:10" ht="18" customHeight="1" x14ac:dyDescent="0.25">
      <c r="A489" s="45" t="str">
        <f t="shared" si="28"/>
        <v/>
      </c>
      <c r="B489" s="49"/>
      <c r="C489" s="45" t="str">
        <f t="shared" si="29"/>
        <v/>
      </c>
      <c r="D489" s="49"/>
      <c r="E489" s="50"/>
      <c r="F489" s="50"/>
      <c r="G489" s="45" t="str">
        <f t="shared" ca="1" si="30"/>
        <v/>
      </c>
      <c r="H489" s="49"/>
      <c r="I489" s="45" t="str">
        <f t="shared" si="31"/>
        <v/>
      </c>
      <c r="J489" s="49"/>
    </row>
    <row r="490" spans="1:10" ht="18" customHeight="1" x14ac:dyDescent="0.25">
      <c r="A490" s="42" t="str">
        <f t="shared" si="28"/>
        <v/>
      </c>
      <c r="B490" s="51"/>
      <c r="C490" s="42" t="str">
        <f t="shared" si="29"/>
        <v/>
      </c>
      <c r="D490" s="51"/>
      <c r="E490" s="52"/>
      <c r="F490" s="52"/>
      <c r="G490" s="42" t="str">
        <f t="shared" ca="1" si="30"/>
        <v/>
      </c>
      <c r="H490" s="51"/>
      <c r="I490" s="42" t="str">
        <f t="shared" si="31"/>
        <v/>
      </c>
      <c r="J490" s="51"/>
    </row>
    <row r="491" spans="1:10" ht="18" customHeight="1" x14ac:dyDescent="0.25">
      <c r="A491" s="45" t="str">
        <f t="shared" si="28"/>
        <v/>
      </c>
      <c r="B491" s="49"/>
      <c r="C491" s="45" t="str">
        <f t="shared" si="29"/>
        <v/>
      </c>
      <c r="D491" s="49"/>
      <c r="E491" s="50"/>
      <c r="F491" s="50"/>
      <c r="G491" s="45" t="str">
        <f t="shared" ca="1" si="30"/>
        <v/>
      </c>
      <c r="H491" s="49"/>
      <c r="I491" s="45" t="str">
        <f t="shared" si="31"/>
        <v/>
      </c>
      <c r="J491" s="49"/>
    </row>
    <row r="492" spans="1:10" ht="18" customHeight="1" x14ac:dyDescent="0.25">
      <c r="A492" s="42" t="str">
        <f t="shared" si="28"/>
        <v/>
      </c>
      <c r="B492" s="51"/>
      <c r="C492" s="42" t="str">
        <f t="shared" si="29"/>
        <v/>
      </c>
      <c r="D492" s="51"/>
      <c r="E492" s="52"/>
      <c r="F492" s="52"/>
      <c r="G492" s="42" t="str">
        <f t="shared" ca="1" si="30"/>
        <v/>
      </c>
      <c r="H492" s="51"/>
      <c r="I492" s="42" t="str">
        <f t="shared" si="31"/>
        <v/>
      </c>
      <c r="J492" s="51"/>
    </row>
    <row r="493" spans="1:10" ht="18" customHeight="1" x14ac:dyDescent="0.25">
      <c r="A493" s="45" t="str">
        <f t="shared" si="28"/>
        <v/>
      </c>
      <c r="B493" s="49"/>
      <c r="C493" s="45" t="str">
        <f t="shared" si="29"/>
        <v/>
      </c>
      <c r="D493" s="49"/>
      <c r="E493" s="50"/>
      <c r="F493" s="50"/>
      <c r="G493" s="45" t="str">
        <f t="shared" ca="1" si="30"/>
        <v/>
      </c>
      <c r="H493" s="49"/>
      <c r="I493" s="45" t="str">
        <f t="shared" si="31"/>
        <v/>
      </c>
      <c r="J493" s="49"/>
    </row>
    <row r="494" spans="1:10" ht="18" customHeight="1" x14ac:dyDescent="0.25">
      <c r="A494" s="42" t="str">
        <f t="shared" si="28"/>
        <v/>
      </c>
      <c r="B494" s="51"/>
      <c r="C494" s="42" t="str">
        <f t="shared" si="29"/>
        <v/>
      </c>
      <c r="D494" s="51"/>
      <c r="E494" s="52"/>
      <c r="F494" s="52"/>
      <c r="G494" s="42" t="str">
        <f t="shared" ca="1" si="30"/>
        <v/>
      </c>
      <c r="H494" s="51"/>
      <c r="I494" s="42" t="str">
        <f t="shared" si="31"/>
        <v/>
      </c>
      <c r="J494" s="51"/>
    </row>
    <row r="495" spans="1:10" ht="18" customHeight="1" x14ac:dyDescent="0.25">
      <c r="A495" s="45" t="str">
        <f t="shared" si="28"/>
        <v/>
      </c>
      <c r="B495" s="49"/>
      <c r="C495" s="45" t="str">
        <f t="shared" si="29"/>
        <v/>
      </c>
      <c r="D495" s="49"/>
      <c r="E495" s="50"/>
      <c r="F495" s="50"/>
      <c r="G495" s="45" t="str">
        <f t="shared" ca="1" si="30"/>
        <v/>
      </c>
      <c r="H495" s="49"/>
      <c r="I495" s="45" t="str">
        <f t="shared" si="31"/>
        <v/>
      </c>
      <c r="J495" s="49"/>
    </row>
    <row r="496" spans="1:10" ht="18" customHeight="1" x14ac:dyDescent="0.25">
      <c r="A496" s="42" t="str">
        <f t="shared" si="28"/>
        <v/>
      </c>
      <c r="B496" s="51"/>
      <c r="C496" s="42" t="str">
        <f t="shared" si="29"/>
        <v/>
      </c>
      <c r="D496" s="51"/>
      <c r="E496" s="52"/>
      <c r="F496" s="52"/>
      <c r="G496" s="42" t="str">
        <f t="shared" ca="1" si="30"/>
        <v/>
      </c>
      <c r="H496" s="51"/>
      <c r="I496" s="42" t="str">
        <f t="shared" si="31"/>
        <v/>
      </c>
      <c r="J496" s="51"/>
    </row>
    <row r="497" spans="1:10" ht="18" customHeight="1" x14ac:dyDescent="0.25">
      <c r="A497" s="45" t="str">
        <f t="shared" si="28"/>
        <v/>
      </c>
      <c r="B497" s="49"/>
      <c r="C497" s="45" t="str">
        <f t="shared" si="29"/>
        <v/>
      </c>
      <c r="D497" s="49"/>
      <c r="E497" s="50"/>
      <c r="F497" s="50"/>
      <c r="G497" s="45" t="str">
        <f t="shared" ca="1" si="30"/>
        <v/>
      </c>
      <c r="H497" s="49"/>
      <c r="I497" s="45" t="str">
        <f t="shared" si="31"/>
        <v/>
      </c>
      <c r="J497" s="49"/>
    </row>
    <row r="498" spans="1:10" ht="18" customHeight="1" x14ac:dyDescent="0.25">
      <c r="A498" s="42" t="str">
        <f t="shared" si="28"/>
        <v/>
      </c>
      <c r="B498" s="51"/>
      <c r="C498" s="42" t="str">
        <f t="shared" si="29"/>
        <v/>
      </c>
      <c r="D498" s="51"/>
      <c r="E498" s="52"/>
      <c r="F498" s="52"/>
      <c r="G498" s="42" t="str">
        <f t="shared" ca="1" si="30"/>
        <v/>
      </c>
      <c r="H498" s="51"/>
      <c r="I498" s="42" t="str">
        <f t="shared" si="31"/>
        <v/>
      </c>
      <c r="J498" s="51"/>
    </row>
    <row r="499" spans="1:10" ht="18" customHeight="1" x14ac:dyDescent="0.25">
      <c r="A499" s="45" t="str">
        <f t="shared" si="28"/>
        <v/>
      </c>
      <c r="B499" s="49"/>
      <c r="C499" s="45" t="str">
        <f t="shared" si="29"/>
        <v/>
      </c>
      <c r="D499" s="49"/>
      <c r="E499" s="50"/>
      <c r="F499" s="50"/>
      <c r="G499" s="45" t="str">
        <f t="shared" ca="1" si="30"/>
        <v/>
      </c>
      <c r="H499" s="49"/>
      <c r="I499" s="45" t="str">
        <f t="shared" si="31"/>
        <v/>
      </c>
      <c r="J499" s="49"/>
    </row>
    <row r="500" spans="1:10" ht="18" customHeight="1" x14ac:dyDescent="0.25">
      <c r="A500" s="42" t="str">
        <f t="shared" si="28"/>
        <v/>
      </c>
      <c r="B500" s="51"/>
      <c r="C500" s="42" t="str">
        <f t="shared" si="29"/>
        <v/>
      </c>
      <c r="D500" s="51"/>
      <c r="E500" s="52"/>
      <c r="F500" s="52"/>
      <c r="G500" s="42" t="str">
        <f t="shared" ca="1" si="30"/>
        <v/>
      </c>
      <c r="H500" s="51"/>
      <c r="I500" s="42" t="str">
        <f t="shared" si="31"/>
        <v/>
      </c>
      <c r="J500" s="51"/>
    </row>
    <row r="501" spans="1:10" ht="18" customHeight="1" x14ac:dyDescent="0.25">
      <c r="A501" s="45" t="str">
        <f t="shared" si="28"/>
        <v/>
      </c>
      <c r="B501" s="49"/>
      <c r="C501" s="45" t="str">
        <f t="shared" si="29"/>
        <v/>
      </c>
      <c r="D501" s="49"/>
      <c r="E501" s="50"/>
      <c r="F501" s="50"/>
      <c r="G501" s="45" t="str">
        <f t="shared" ca="1" si="30"/>
        <v/>
      </c>
      <c r="H501" s="49"/>
      <c r="I501" s="45" t="str">
        <f t="shared" si="31"/>
        <v/>
      </c>
      <c r="J501" s="49"/>
    </row>
    <row r="502" spans="1:10" ht="18" customHeight="1" x14ac:dyDescent="0.25">
      <c r="A502" s="42" t="str">
        <f t="shared" si="28"/>
        <v/>
      </c>
      <c r="B502" s="51"/>
      <c r="C502" s="42" t="str">
        <f t="shared" si="29"/>
        <v/>
      </c>
      <c r="D502" s="51"/>
      <c r="E502" s="52"/>
      <c r="F502" s="52"/>
      <c r="G502" s="42" t="str">
        <f t="shared" ca="1" si="30"/>
        <v/>
      </c>
      <c r="H502" s="51"/>
      <c r="I502" s="42" t="str">
        <f t="shared" si="31"/>
        <v/>
      </c>
      <c r="J502" s="51"/>
    </row>
  </sheetData>
  <mergeCells count="1">
    <mergeCell ref="A1:J1"/>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2"/>
  <sheetViews>
    <sheetView showGridLines="0" zoomScaleNormal="100" workbookViewId="0">
      <selection sqref="A1:H1"/>
    </sheetView>
  </sheetViews>
  <sheetFormatPr defaultColWidth="8.7109375" defaultRowHeight="15" x14ac:dyDescent="0.25"/>
  <cols>
    <col min="1" max="1" width="12" customWidth="1"/>
    <col min="2" max="2" width="22" customWidth="1"/>
    <col min="3" max="3" width="12" customWidth="1"/>
    <col min="4" max="4" width="14" customWidth="1"/>
    <col min="5" max="6" width="16" customWidth="1"/>
    <col min="7" max="8" width="20" customWidth="1"/>
  </cols>
  <sheetData>
    <row r="1" spans="1:12" ht="45" customHeight="1" x14ac:dyDescent="0.25">
      <c r="A1" s="5" t="s">
        <v>58</v>
      </c>
      <c r="B1" s="5"/>
      <c r="C1" s="5"/>
      <c r="D1" s="5"/>
      <c r="E1" s="5"/>
      <c r="F1" s="5"/>
      <c r="G1" s="5"/>
      <c r="H1" s="5"/>
    </row>
    <row r="2" spans="1:12" ht="26.25" customHeight="1" x14ac:dyDescent="0.25">
      <c r="A2" s="20" t="s">
        <v>59</v>
      </c>
      <c r="B2" s="20" t="s">
        <v>60</v>
      </c>
      <c r="C2" s="20" t="s">
        <v>30</v>
      </c>
      <c r="D2" s="20" t="s">
        <v>61</v>
      </c>
      <c r="E2" s="20" t="s">
        <v>62</v>
      </c>
      <c r="F2" s="20" t="s">
        <v>63</v>
      </c>
      <c r="G2" s="20" t="s">
        <v>64</v>
      </c>
      <c r="H2" s="20" t="s">
        <v>65</v>
      </c>
      <c r="J2" s="12" t="s">
        <v>66</v>
      </c>
      <c r="K2" s="12"/>
      <c r="L2" s="12"/>
    </row>
    <row r="3" spans="1:12" ht="18" customHeight="1" x14ac:dyDescent="0.25">
      <c r="A3" s="49"/>
      <c r="B3" s="49"/>
      <c r="C3" s="45" t="str">
        <f t="shared" ref="C3:C66" si="0">IF(A3="","",TEXT(A3,"MMMM"))</f>
        <v/>
      </c>
      <c r="D3" s="50"/>
      <c r="E3" s="49"/>
      <c r="F3" s="49"/>
      <c r="G3" s="50"/>
      <c r="H3" s="49"/>
      <c r="J3" s="20" t="s">
        <v>62</v>
      </c>
      <c r="K3" s="20" t="s">
        <v>67</v>
      </c>
      <c r="L3" s="20" t="s">
        <v>68</v>
      </c>
    </row>
    <row r="4" spans="1:12" ht="18" customHeight="1" x14ac:dyDescent="0.25">
      <c r="A4" s="51"/>
      <c r="B4" s="51"/>
      <c r="C4" s="42" t="str">
        <f t="shared" si="0"/>
        <v/>
      </c>
      <c r="D4" s="52"/>
      <c r="E4" s="51"/>
      <c r="F4" s="51"/>
      <c r="G4" s="52"/>
      <c r="H4" s="51"/>
      <c r="J4" s="53" t="s">
        <v>69</v>
      </c>
      <c r="K4" s="42">
        <f>COUNTIF(E3:E502,J4)</f>
        <v>0</v>
      </c>
      <c r="L4" s="54">
        <f>SUMIF(E3:E502,J4,D3:D502)</f>
        <v>0</v>
      </c>
    </row>
    <row r="5" spans="1:12" ht="18" customHeight="1" x14ac:dyDescent="0.25">
      <c r="A5" s="49"/>
      <c r="B5" s="49"/>
      <c r="C5" s="45" t="str">
        <f t="shared" si="0"/>
        <v/>
      </c>
      <c r="D5" s="50"/>
      <c r="E5" s="49"/>
      <c r="F5" s="49"/>
      <c r="G5" s="50"/>
      <c r="H5" s="49"/>
      <c r="J5" s="55" t="s">
        <v>70</v>
      </c>
      <c r="K5" s="45">
        <f>COUNTIF(E3:E502,J5)</f>
        <v>0</v>
      </c>
      <c r="L5" s="56">
        <f>SUMIF(E3:E502,J5,D3:D502)</f>
        <v>0</v>
      </c>
    </row>
    <row r="6" spans="1:12" ht="18" customHeight="1" x14ac:dyDescent="0.25">
      <c r="A6" s="51"/>
      <c r="B6" s="51"/>
      <c r="C6" s="42" t="str">
        <f t="shared" si="0"/>
        <v/>
      </c>
      <c r="D6" s="52"/>
      <c r="E6" s="51"/>
      <c r="F6" s="51"/>
      <c r="G6" s="52"/>
      <c r="H6" s="51"/>
      <c r="J6" s="53" t="s">
        <v>71</v>
      </c>
      <c r="K6" s="42">
        <f>COUNTIF(E3:E502,J6)</f>
        <v>0</v>
      </c>
      <c r="L6" s="54">
        <f>SUMIF(E3:E502,J6,D3:D502)</f>
        <v>0</v>
      </c>
    </row>
    <row r="7" spans="1:12" ht="18" customHeight="1" x14ac:dyDescent="0.25">
      <c r="A7" s="49"/>
      <c r="B7" s="49"/>
      <c r="C7" s="45" t="str">
        <f t="shared" si="0"/>
        <v/>
      </c>
      <c r="D7" s="50"/>
      <c r="E7" s="49"/>
      <c r="F7" s="49"/>
      <c r="G7" s="50"/>
      <c r="H7" s="49"/>
      <c r="J7" s="55" t="s">
        <v>72</v>
      </c>
      <c r="K7" s="45">
        <f>COUNTIF(E3:E502,J7)</f>
        <v>0</v>
      </c>
      <c r="L7" s="56">
        <f>SUMIF(E3:E502,J7,D3:D502)</f>
        <v>0</v>
      </c>
    </row>
    <row r="8" spans="1:12" ht="18" customHeight="1" x14ac:dyDescent="0.25">
      <c r="A8" s="51"/>
      <c r="B8" s="51"/>
      <c r="C8" s="42" t="str">
        <f t="shared" si="0"/>
        <v/>
      </c>
      <c r="D8" s="52"/>
      <c r="E8" s="51"/>
      <c r="F8" s="51"/>
      <c r="G8" s="52"/>
      <c r="H8" s="51"/>
      <c r="J8" s="53" t="s">
        <v>73</v>
      </c>
      <c r="K8" s="42">
        <f>COUNTIF(E3:E502,J8)</f>
        <v>0</v>
      </c>
      <c r="L8" s="54">
        <f>SUMIF(E3:E502,J8,D3:D502)</f>
        <v>0</v>
      </c>
    </row>
    <row r="9" spans="1:12" ht="18" customHeight="1" x14ac:dyDescent="0.25">
      <c r="A9" s="49"/>
      <c r="B9" s="49"/>
      <c r="C9" s="45" t="str">
        <f t="shared" si="0"/>
        <v/>
      </c>
      <c r="D9" s="50"/>
      <c r="E9" s="49"/>
      <c r="F9" s="49"/>
      <c r="G9" s="50"/>
      <c r="H9" s="49"/>
      <c r="J9" s="55" t="s">
        <v>74</v>
      </c>
      <c r="K9" s="45">
        <f>COUNTIF(E3:E502,J9)</f>
        <v>0</v>
      </c>
      <c r="L9" s="56">
        <f>SUMIF(E3:E502,J9,D3:D502)</f>
        <v>0</v>
      </c>
    </row>
    <row r="10" spans="1:12" ht="18" customHeight="1" x14ac:dyDescent="0.25">
      <c r="A10" s="51"/>
      <c r="B10" s="51"/>
      <c r="C10" s="42" t="str">
        <f t="shared" si="0"/>
        <v/>
      </c>
      <c r="D10" s="52"/>
      <c r="E10" s="51"/>
      <c r="F10" s="51"/>
      <c r="G10" s="52"/>
      <c r="H10" s="51"/>
      <c r="J10" s="53" t="s">
        <v>75</v>
      </c>
      <c r="K10" s="42">
        <f>COUNTIF(E3:E502,J10)</f>
        <v>0</v>
      </c>
      <c r="L10" s="54">
        <f>SUMIF(E3:E502,J10,D3:D502)</f>
        <v>0</v>
      </c>
    </row>
    <row r="11" spans="1:12" ht="18" customHeight="1" x14ac:dyDescent="0.25">
      <c r="A11" s="49"/>
      <c r="B11" s="49"/>
      <c r="C11" s="45" t="str">
        <f t="shared" si="0"/>
        <v/>
      </c>
      <c r="D11" s="50"/>
      <c r="E11" s="49"/>
      <c r="F11" s="49"/>
      <c r="G11" s="50"/>
      <c r="H11" s="49"/>
      <c r="J11" s="55" t="s">
        <v>76</v>
      </c>
      <c r="K11" s="45">
        <f>COUNTIF(E3:E502,J11)</f>
        <v>0</v>
      </c>
      <c r="L11" s="56">
        <f>SUMIF(E3:E502,J11,D3:D502)</f>
        <v>0</v>
      </c>
    </row>
    <row r="12" spans="1:12" ht="18" customHeight="1" x14ac:dyDescent="0.25">
      <c r="A12" s="51"/>
      <c r="B12" s="51"/>
      <c r="C12" s="42" t="str">
        <f t="shared" si="0"/>
        <v/>
      </c>
      <c r="D12" s="52"/>
      <c r="E12" s="51"/>
      <c r="F12" s="51"/>
      <c r="G12" s="52"/>
      <c r="H12" s="51"/>
      <c r="J12" s="20" t="s">
        <v>77</v>
      </c>
      <c r="K12" s="20">
        <f>SUM(K4:K11)</f>
        <v>0</v>
      </c>
      <c r="L12" s="41">
        <f>SUM(L4:L11)</f>
        <v>0</v>
      </c>
    </row>
    <row r="13" spans="1:12" ht="18" customHeight="1" x14ac:dyDescent="0.25">
      <c r="A13" s="49"/>
      <c r="B13" s="49"/>
      <c r="C13" s="45" t="str">
        <f t="shared" si="0"/>
        <v/>
      </c>
      <c r="D13" s="50"/>
      <c r="E13" s="49"/>
      <c r="F13" s="49"/>
      <c r="G13" s="50"/>
      <c r="H13" s="49"/>
    </row>
    <row r="14" spans="1:12" ht="18" customHeight="1" x14ac:dyDescent="0.25">
      <c r="A14" s="51"/>
      <c r="B14" s="51"/>
      <c r="C14" s="42" t="str">
        <f t="shared" si="0"/>
        <v/>
      </c>
      <c r="D14" s="52"/>
      <c r="E14" s="51"/>
      <c r="F14" s="51"/>
      <c r="G14" s="52"/>
      <c r="H14" s="51"/>
    </row>
    <row r="15" spans="1:12" ht="18" customHeight="1" x14ac:dyDescent="0.25">
      <c r="A15" s="49"/>
      <c r="B15" s="49"/>
      <c r="C15" s="45" t="str">
        <f t="shared" si="0"/>
        <v/>
      </c>
      <c r="D15" s="50"/>
      <c r="E15" s="49"/>
      <c r="F15" s="49"/>
      <c r="G15" s="50"/>
      <c r="H15" s="49"/>
    </row>
    <row r="16" spans="1:12" ht="18" customHeight="1" x14ac:dyDescent="0.25">
      <c r="A16" s="51"/>
      <c r="B16" s="51"/>
      <c r="C16" s="42" t="str">
        <f t="shared" si="0"/>
        <v/>
      </c>
      <c r="D16" s="52"/>
      <c r="E16" s="51"/>
      <c r="F16" s="51"/>
      <c r="G16" s="52"/>
      <c r="H16" s="51"/>
    </row>
    <row r="17" spans="1:8" ht="18" customHeight="1" x14ac:dyDescent="0.25">
      <c r="A17" s="49"/>
      <c r="B17" s="49"/>
      <c r="C17" s="45" t="str">
        <f t="shared" si="0"/>
        <v/>
      </c>
      <c r="D17" s="50"/>
      <c r="E17" s="49"/>
      <c r="F17" s="49"/>
      <c r="G17" s="50"/>
      <c r="H17" s="49"/>
    </row>
    <row r="18" spans="1:8" ht="18" customHeight="1" x14ac:dyDescent="0.25">
      <c r="A18" s="51"/>
      <c r="B18" s="51"/>
      <c r="C18" s="42" t="str">
        <f t="shared" si="0"/>
        <v/>
      </c>
      <c r="D18" s="52"/>
      <c r="E18" s="51"/>
      <c r="F18" s="51"/>
      <c r="G18" s="52"/>
      <c r="H18" s="51"/>
    </row>
    <row r="19" spans="1:8" ht="18" customHeight="1" x14ac:dyDescent="0.25">
      <c r="A19" s="49"/>
      <c r="B19" s="49"/>
      <c r="C19" s="45" t="str">
        <f t="shared" si="0"/>
        <v/>
      </c>
      <c r="D19" s="50"/>
      <c r="E19" s="49"/>
      <c r="F19" s="49"/>
      <c r="G19" s="50"/>
      <c r="H19" s="49"/>
    </row>
    <row r="20" spans="1:8" ht="18" customHeight="1" x14ac:dyDescent="0.25">
      <c r="A20" s="51"/>
      <c r="B20" s="51"/>
      <c r="C20" s="42" t="str">
        <f t="shared" si="0"/>
        <v/>
      </c>
      <c r="D20" s="52"/>
      <c r="E20" s="51"/>
      <c r="F20" s="51"/>
      <c r="G20" s="52"/>
      <c r="H20" s="51"/>
    </row>
    <row r="21" spans="1:8" ht="18" customHeight="1" x14ac:dyDescent="0.25">
      <c r="A21" s="49"/>
      <c r="B21" s="49"/>
      <c r="C21" s="45" t="str">
        <f t="shared" si="0"/>
        <v/>
      </c>
      <c r="D21" s="50"/>
      <c r="E21" s="49"/>
      <c r="F21" s="49"/>
      <c r="G21" s="50"/>
      <c r="H21" s="49"/>
    </row>
    <row r="22" spans="1:8" ht="18" customHeight="1" x14ac:dyDescent="0.25">
      <c r="A22" s="51"/>
      <c r="B22" s="51"/>
      <c r="C22" s="42" t="str">
        <f t="shared" si="0"/>
        <v/>
      </c>
      <c r="D22" s="52"/>
      <c r="E22" s="51"/>
      <c r="F22" s="51"/>
      <c r="G22" s="52"/>
      <c r="H22" s="51"/>
    </row>
    <row r="23" spans="1:8" ht="18" customHeight="1" x14ac:dyDescent="0.25">
      <c r="A23" s="49"/>
      <c r="B23" s="49"/>
      <c r="C23" s="45" t="str">
        <f t="shared" si="0"/>
        <v/>
      </c>
      <c r="D23" s="50"/>
      <c r="E23" s="49"/>
      <c r="F23" s="49"/>
      <c r="G23" s="50"/>
      <c r="H23" s="49"/>
    </row>
    <row r="24" spans="1:8" ht="18" customHeight="1" x14ac:dyDescent="0.25">
      <c r="A24" s="51"/>
      <c r="B24" s="51"/>
      <c r="C24" s="42" t="str">
        <f t="shared" si="0"/>
        <v/>
      </c>
      <c r="D24" s="52"/>
      <c r="E24" s="51"/>
      <c r="F24" s="51"/>
      <c r="G24" s="52"/>
      <c r="H24" s="51"/>
    </row>
    <row r="25" spans="1:8" ht="18" customHeight="1" x14ac:dyDescent="0.25">
      <c r="A25" s="49"/>
      <c r="B25" s="49"/>
      <c r="C25" s="45" t="str">
        <f t="shared" si="0"/>
        <v/>
      </c>
      <c r="D25" s="50"/>
      <c r="E25" s="49"/>
      <c r="F25" s="49"/>
      <c r="G25" s="50"/>
      <c r="H25" s="49"/>
    </row>
    <row r="26" spans="1:8" ht="18" customHeight="1" x14ac:dyDescent="0.25">
      <c r="A26" s="51"/>
      <c r="B26" s="51"/>
      <c r="C26" s="42" t="str">
        <f t="shared" si="0"/>
        <v/>
      </c>
      <c r="D26" s="52"/>
      <c r="E26" s="51"/>
      <c r="F26" s="51"/>
      <c r="G26" s="52"/>
      <c r="H26" s="51"/>
    </row>
    <row r="27" spans="1:8" ht="18" customHeight="1" x14ac:dyDescent="0.25">
      <c r="A27" s="49"/>
      <c r="B27" s="49"/>
      <c r="C27" s="45" t="str">
        <f t="shared" si="0"/>
        <v/>
      </c>
      <c r="D27" s="50"/>
      <c r="E27" s="49"/>
      <c r="F27" s="49"/>
      <c r="G27" s="50"/>
      <c r="H27" s="49"/>
    </row>
    <row r="28" spans="1:8" ht="18" customHeight="1" x14ac:dyDescent="0.25">
      <c r="A28" s="51"/>
      <c r="B28" s="51"/>
      <c r="C28" s="42" t="str">
        <f t="shared" si="0"/>
        <v/>
      </c>
      <c r="D28" s="52"/>
      <c r="E28" s="51"/>
      <c r="F28" s="51"/>
      <c r="G28" s="52"/>
      <c r="H28" s="51"/>
    </row>
    <row r="29" spans="1:8" ht="18" customHeight="1" x14ac:dyDescent="0.25">
      <c r="A29" s="49"/>
      <c r="B29" s="49"/>
      <c r="C29" s="45" t="str">
        <f t="shared" si="0"/>
        <v/>
      </c>
      <c r="D29" s="50"/>
      <c r="E29" s="49"/>
      <c r="F29" s="49"/>
      <c r="G29" s="50"/>
      <c r="H29" s="49"/>
    </row>
    <row r="30" spans="1:8" ht="18" customHeight="1" x14ac:dyDescent="0.25">
      <c r="A30" s="51"/>
      <c r="B30" s="51"/>
      <c r="C30" s="42" t="str">
        <f t="shared" si="0"/>
        <v/>
      </c>
      <c r="D30" s="52"/>
      <c r="E30" s="51"/>
      <c r="F30" s="51"/>
      <c r="G30" s="52"/>
      <c r="H30" s="51"/>
    </row>
    <row r="31" spans="1:8" ht="18" customHeight="1" x14ac:dyDescent="0.25">
      <c r="A31" s="49"/>
      <c r="B31" s="49"/>
      <c r="C31" s="45" t="str">
        <f t="shared" si="0"/>
        <v/>
      </c>
      <c r="D31" s="50"/>
      <c r="E31" s="49"/>
      <c r="F31" s="49"/>
      <c r="G31" s="50"/>
      <c r="H31" s="49"/>
    </row>
    <row r="32" spans="1:8" ht="18" customHeight="1" x14ac:dyDescent="0.25">
      <c r="A32" s="51"/>
      <c r="B32" s="51"/>
      <c r="C32" s="42" t="str">
        <f t="shared" si="0"/>
        <v/>
      </c>
      <c r="D32" s="52"/>
      <c r="E32" s="51"/>
      <c r="F32" s="51"/>
      <c r="G32" s="52"/>
      <c r="H32" s="51"/>
    </row>
    <row r="33" spans="1:8" ht="18" customHeight="1" x14ac:dyDescent="0.25">
      <c r="A33" s="49"/>
      <c r="B33" s="49"/>
      <c r="C33" s="45" t="str">
        <f t="shared" si="0"/>
        <v/>
      </c>
      <c r="D33" s="50"/>
      <c r="E33" s="49"/>
      <c r="F33" s="49"/>
      <c r="G33" s="50"/>
      <c r="H33" s="49"/>
    </row>
    <row r="34" spans="1:8" ht="18" customHeight="1" x14ac:dyDescent="0.25">
      <c r="A34" s="51"/>
      <c r="B34" s="51"/>
      <c r="C34" s="42" t="str">
        <f t="shared" si="0"/>
        <v/>
      </c>
      <c r="D34" s="52"/>
      <c r="E34" s="51"/>
      <c r="F34" s="51"/>
      <c r="G34" s="52"/>
      <c r="H34" s="51"/>
    </row>
    <row r="35" spans="1:8" ht="18" customHeight="1" x14ac:dyDescent="0.25">
      <c r="A35" s="49"/>
      <c r="B35" s="49"/>
      <c r="C35" s="45" t="str">
        <f t="shared" si="0"/>
        <v/>
      </c>
      <c r="D35" s="50"/>
      <c r="E35" s="49"/>
      <c r="F35" s="49"/>
      <c r="G35" s="50"/>
      <c r="H35" s="49"/>
    </row>
    <row r="36" spans="1:8" ht="18" customHeight="1" x14ac:dyDescent="0.25">
      <c r="A36" s="51"/>
      <c r="B36" s="51"/>
      <c r="C36" s="42" t="str">
        <f t="shared" si="0"/>
        <v/>
      </c>
      <c r="D36" s="52"/>
      <c r="E36" s="51"/>
      <c r="F36" s="51"/>
      <c r="G36" s="52"/>
      <c r="H36" s="51"/>
    </row>
    <row r="37" spans="1:8" ht="18" customHeight="1" x14ac:dyDescent="0.25">
      <c r="A37" s="49"/>
      <c r="B37" s="49"/>
      <c r="C37" s="45" t="str">
        <f t="shared" si="0"/>
        <v/>
      </c>
      <c r="D37" s="50"/>
      <c r="E37" s="49"/>
      <c r="F37" s="49"/>
      <c r="G37" s="50"/>
      <c r="H37" s="49"/>
    </row>
    <row r="38" spans="1:8" ht="18" customHeight="1" x14ac:dyDescent="0.25">
      <c r="A38" s="51"/>
      <c r="B38" s="51"/>
      <c r="C38" s="42" t="str">
        <f t="shared" si="0"/>
        <v/>
      </c>
      <c r="D38" s="52"/>
      <c r="E38" s="51"/>
      <c r="F38" s="51"/>
      <c r="G38" s="52"/>
      <c r="H38" s="51"/>
    </row>
    <row r="39" spans="1:8" ht="18" customHeight="1" x14ac:dyDescent="0.25">
      <c r="A39" s="49"/>
      <c r="B39" s="49"/>
      <c r="C39" s="45" t="str">
        <f t="shared" si="0"/>
        <v/>
      </c>
      <c r="D39" s="50"/>
      <c r="E39" s="49"/>
      <c r="F39" s="49"/>
      <c r="G39" s="50"/>
      <c r="H39" s="49"/>
    </row>
    <row r="40" spans="1:8" ht="18" customHeight="1" x14ac:dyDescent="0.25">
      <c r="A40" s="51"/>
      <c r="B40" s="51"/>
      <c r="C40" s="42" t="str">
        <f t="shared" si="0"/>
        <v/>
      </c>
      <c r="D40" s="52"/>
      <c r="E40" s="51"/>
      <c r="F40" s="51"/>
      <c r="G40" s="52"/>
      <c r="H40" s="51"/>
    </row>
    <row r="41" spans="1:8" ht="18" customHeight="1" x14ac:dyDescent="0.25">
      <c r="A41" s="49"/>
      <c r="B41" s="49"/>
      <c r="C41" s="45" t="str">
        <f t="shared" si="0"/>
        <v/>
      </c>
      <c r="D41" s="50"/>
      <c r="E41" s="49"/>
      <c r="F41" s="49"/>
      <c r="G41" s="50"/>
      <c r="H41" s="49"/>
    </row>
    <row r="42" spans="1:8" ht="18" customHeight="1" x14ac:dyDescent="0.25">
      <c r="A42" s="51"/>
      <c r="B42" s="51"/>
      <c r="C42" s="42" t="str">
        <f t="shared" si="0"/>
        <v/>
      </c>
      <c r="D42" s="52"/>
      <c r="E42" s="51"/>
      <c r="F42" s="51"/>
      <c r="G42" s="52"/>
      <c r="H42" s="51"/>
    </row>
    <row r="43" spans="1:8" ht="18" customHeight="1" x14ac:dyDescent="0.25">
      <c r="A43" s="49"/>
      <c r="B43" s="49"/>
      <c r="C43" s="45" t="str">
        <f t="shared" si="0"/>
        <v/>
      </c>
      <c r="D43" s="50"/>
      <c r="E43" s="49"/>
      <c r="F43" s="49"/>
      <c r="G43" s="50"/>
      <c r="H43" s="49"/>
    </row>
    <row r="44" spans="1:8" ht="18" customHeight="1" x14ac:dyDescent="0.25">
      <c r="A44" s="51"/>
      <c r="B44" s="51"/>
      <c r="C44" s="42" t="str">
        <f t="shared" si="0"/>
        <v/>
      </c>
      <c r="D44" s="52"/>
      <c r="E44" s="51"/>
      <c r="F44" s="51"/>
      <c r="G44" s="52"/>
      <c r="H44" s="51"/>
    </row>
    <row r="45" spans="1:8" ht="18" customHeight="1" x14ac:dyDescent="0.25">
      <c r="A45" s="49"/>
      <c r="B45" s="49"/>
      <c r="C45" s="45" t="str">
        <f t="shared" si="0"/>
        <v/>
      </c>
      <c r="D45" s="50"/>
      <c r="E45" s="49"/>
      <c r="F45" s="49"/>
      <c r="G45" s="50"/>
      <c r="H45" s="49"/>
    </row>
    <row r="46" spans="1:8" ht="18" customHeight="1" x14ac:dyDescent="0.25">
      <c r="A46" s="51"/>
      <c r="B46" s="51"/>
      <c r="C46" s="42" t="str">
        <f t="shared" si="0"/>
        <v/>
      </c>
      <c r="D46" s="52"/>
      <c r="E46" s="51"/>
      <c r="F46" s="51"/>
      <c r="G46" s="52"/>
      <c r="H46" s="51"/>
    </row>
    <row r="47" spans="1:8" ht="18" customHeight="1" x14ac:dyDescent="0.25">
      <c r="A47" s="49"/>
      <c r="B47" s="49"/>
      <c r="C47" s="45" t="str">
        <f t="shared" si="0"/>
        <v/>
      </c>
      <c r="D47" s="50"/>
      <c r="E47" s="49"/>
      <c r="F47" s="49"/>
      <c r="G47" s="50"/>
      <c r="H47" s="49"/>
    </row>
    <row r="48" spans="1:8" ht="18" customHeight="1" x14ac:dyDescent="0.25">
      <c r="A48" s="51"/>
      <c r="B48" s="51"/>
      <c r="C48" s="42" t="str">
        <f t="shared" si="0"/>
        <v/>
      </c>
      <c r="D48" s="52"/>
      <c r="E48" s="51"/>
      <c r="F48" s="51"/>
      <c r="G48" s="52"/>
      <c r="H48" s="51"/>
    </row>
    <row r="49" spans="1:8" ht="18" customHeight="1" x14ac:dyDescent="0.25">
      <c r="A49" s="49"/>
      <c r="B49" s="49"/>
      <c r="C49" s="45" t="str">
        <f t="shared" si="0"/>
        <v/>
      </c>
      <c r="D49" s="50"/>
      <c r="E49" s="49"/>
      <c r="F49" s="49"/>
      <c r="G49" s="50"/>
      <c r="H49" s="49"/>
    </row>
    <row r="50" spans="1:8" ht="18" customHeight="1" x14ac:dyDescent="0.25">
      <c r="A50" s="51"/>
      <c r="B50" s="51"/>
      <c r="C50" s="42" t="str">
        <f t="shared" si="0"/>
        <v/>
      </c>
      <c r="D50" s="52"/>
      <c r="E50" s="51"/>
      <c r="F50" s="51"/>
      <c r="G50" s="52"/>
      <c r="H50" s="51"/>
    </row>
    <row r="51" spans="1:8" ht="18" customHeight="1" x14ac:dyDescent="0.25">
      <c r="A51" s="49"/>
      <c r="B51" s="49"/>
      <c r="C51" s="45" t="str">
        <f t="shared" si="0"/>
        <v/>
      </c>
      <c r="D51" s="50"/>
      <c r="E51" s="49"/>
      <c r="F51" s="49"/>
      <c r="G51" s="50"/>
      <c r="H51" s="49"/>
    </row>
    <row r="52" spans="1:8" ht="18" customHeight="1" x14ac:dyDescent="0.25">
      <c r="A52" s="51"/>
      <c r="B52" s="51"/>
      <c r="C52" s="42" t="str">
        <f t="shared" si="0"/>
        <v/>
      </c>
      <c r="D52" s="52"/>
      <c r="E52" s="51"/>
      <c r="F52" s="51"/>
      <c r="G52" s="52"/>
      <c r="H52" s="51"/>
    </row>
    <row r="53" spans="1:8" ht="18" customHeight="1" x14ac:dyDescent="0.25">
      <c r="A53" s="49"/>
      <c r="B53" s="49"/>
      <c r="C53" s="45" t="str">
        <f t="shared" si="0"/>
        <v/>
      </c>
      <c r="D53" s="50"/>
      <c r="E53" s="49"/>
      <c r="F53" s="49"/>
      <c r="G53" s="50"/>
      <c r="H53" s="49"/>
    </row>
    <row r="54" spans="1:8" ht="18" customHeight="1" x14ac:dyDescent="0.25">
      <c r="A54" s="51"/>
      <c r="B54" s="51"/>
      <c r="C54" s="42" t="str">
        <f t="shared" si="0"/>
        <v/>
      </c>
      <c r="D54" s="52"/>
      <c r="E54" s="51"/>
      <c r="F54" s="51"/>
      <c r="G54" s="52"/>
      <c r="H54" s="51"/>
    </row>
    <row r="55" spans="1:8" ht="18" customHeight="1" x14ac:dyDescent="0.25">
      <c r="A55" s="49"/>
      <c r="B55" s="49"/>
      <c r="C55" s="45" t="str">
        <f t="shared" si="0"/>
        <v/>
      </c>
      <c r="D55" s="50"/>
      <c r="E55" s="49"/>
      <c r="F55" s="49"/>
      <c r="G55" s="50"/>
      <c r="H55" s="49"/>
    </row>
    <row r="56" spans="1:8" ht="18" customHeight="1" x14ac:dyDescent="0.25">
      <c r="A56" s="51"/>
      <c r="B56" s="51"/>
      <c r="C56" s="42" t="str">
        <f t="shared" si="0"/>
        <v/>
      </c>
      <c r="D56" s="52"/>
      <c r="E56" s="51"/>
      <c r="F56" s="51"/>
      <c r="G56" s="52"/>
      <c r="H56" s="51"/>
    </row>
    <row r="57" spans="1:8" ht="18" customHeight="1" x14ac:dyDescent="0.25">
      <c r="A57" s="49"/>
      <c r="B57" s="49"/>
      <c r="C57" s="45" t="str">
        <f t="shared" si="0"/>
        <v/>
      </c>
      <c r="D57" s="50"/>
      <c r="E57" s="49"/>
      <c r="F57" s="49"/>
      <c r="G57" s="50"/>
      <c r="H57" s="49"/>
    </row>
    <row r="58" spans="1:8" ht="18" customHeight="1" x14ac:dyDescent="0.25">
      <c r="A58" s="51"/>
      <c r="B58" s="51"/>
      <c r="C58" s="42" t="str">
        <f t="shared" si="0"/>
        <v/>
      </c>
      <c r="D58" s="52"/>
      <c r="E58" s="51"/>
      <c r="F58" s="51"/>
      <c r="G58" s="52"/>
      <c r="H58" s="51"/>
    </row>
    <row r="59" spans="1:8" ht="18" customHeight="1" x14ac:dyDescent="0.25">
      <c r="A59" s="49"/>
      <c r="B59" s="49"/>
      <c r="C59" s="45" t="str">
        <f t="shared" si="0"/>
        <v/>
      </c>
      <c r="D59" s="50"/>
      <c r="E59" s="49"/>
      <c r="F59" s="49"/>
      <c r="G59" s="50"/>
      <c r="H59" s="49"/>
    </row>
    <row r="60" spans="1:8" ht="18" customHeight="1" x14ac:dyDescent="0.25">
      <c r="A60" s="51"/>
      <c r="B60" s="51"/>
      <c r="C60" s="42" t="str">
        <f t="shared" si="0"/>
        <v/>
      </c>
      <c r="D60" s="52"/>
      <c r="E60" s="51"/>
      <c r="F60" s="51"/>
      <c r="G60" s="52"/>
      <c r="H60" s="51"/>
    </row>
    <row r="61" spans="1:8" ht="18" customHeight="1" x14ac:dyDescent="0.25">
      <c r="A61" s="49"/>
      <c r="B61" s="49"/>
      <c r="C61" s="45" t="str">
        <f t="shared" si="0"/>
        <v/>
      </c>
      <c r="D61" s="50"/>
      <c r="E61" s="49"/>
      <c r="F61" s="49"/>
      <c r="G61" s="50"/>
      <c r="H61" s="49"/>
    </row>
    <row r="62" spans="1:8" ht="18" customHeight="1" x14ac:dyDescent="0.25">
      <c r="A62" s="51"/>
      <c r="B62" s="51"/>
      <c r="C62" s="42" t="str">
        <f t="shared" si="0"/>
        <v/>
      </c>
      <c r="D62" s="52"/>
      <c r="E62" s="51"/>
      <c r="F62" s="51"/>
      <c r="G62" s="52"/>
      <c r="H62" s="51"/>
    </row>
    <row r="63" spans="1:8" ht="18" customHeight="1" x14ac:dyDescent="0.25">
      <c r="A63" s="49"/>
      <c r="B63" s="49"/>
      <c r="C63" s="45" t="str">
        <f t="shared" si="0"/>
        <v/>
      </c>
      <c r="D63" s="50"/>
      <c r="E63" s="49"/>
      <c r="F63" s="49"/>
      <c r="G63" s="50"/>
      <c r="H63" s="49"/>
    </row>
    <row r="64" spans="1:8" ht="18" customHeight="1" x14ac:dyDescent="0.25">
      <c r="A64" s="51"/>
      <c r="B64" s="51"/>
      <c r="C64" s="42" t="str">
        <f t="shared" si="0"/>
        <v/>
      </c>
      <c r="D64" s="52"/>
      <c r="E64" s="51"/>
      <c r="F64" s="51"/>
      <c r="G64" s="52"/>
      <c r="H64" s="51"/>
    </row>
    <row r="65" spans="1:8" ht="18" customHeight="1" x14ac:dyDescent="0.25">
      <c r="A65" s="49"/>
      <c r="B65" s="49"/>
      <c r="C65" s="45" t="str">
        <f t="shared" si="0"/>
        <v/>
      </c>
      <c r="D65" s="50"/>
      <c r="E65" s="49"/>
      <c r="F65" s="49"/>
      <c r="G65" s="50"/>
      <c r="H65" s="49"/>
    </row>
    <row r="66" spans="1:8" ht="18" customHeight="1" x14ac:dyDescent="0.25">
      <c r="A66" s="51"/>
      <c r="B66" s="51"/>
      <c r="C66" s="42" t="str">
        <f t="shared" si="0"/>
        <v/>
      </c>
      <c r="D66" s="52"/>
      <c r="E66" s="51"/>
      <c r="F66" s="51"/>
      <c r="G66" s="52"/>
      <c r="H66" s="51"/>
    </row>
    <row r="67" spans="1:8" ht="18" customHeight="1" x14ac:dyDescent="0.25">
      <c r="A67" s="49"/>
      <c r="B67" s="49"/>
      <c r="C67" s="45" t="str">
        <f t="shared" ref="C67:C130" si="1">IF(A67="","",TEXT(A67,"MMMM"))</f>
        <v/>
      </c>
      <c r="D67" s="50"/>
      <c r="E67" s="49"/>
      <c r="F67" s="49"/>
      <c r="G67" s="50"/>
      <c r="H67" s="49"/>
    </row>
    <row r="68" spans="1:8" ht="18" customHeight="1" x14ac:dyDescent="0.25">
      <c r="A68" s="51"/>
      <c r="B68" s="51"/>
      <c r="C68" s="42" t="str">
        <f t="shared" si="1"/>
        <v/>
      </c>
      <c r="D68" s="52"/>
      <c r="E68" s="51"/>
      <c r="F68" s="51"/>
      <c r="G68" s="52"/>
      <c r="H68" s="51"/>
    </row>
    <row r="69" spans="1:8" ht="18" customHeight="1" x14ac:dyDescent="0.25">
      <c r="A69" s="49"/>
      <c r="B69" s="49"/>
      <c r="C69" s="45" t="str">
        <f t="shared" si="1"/>
        <v/>
      </c>
      <c r="D69" s="50"/>
      <c r="E69" s="49"/>
      <c r="F69" s="49"/>
      <c r="G69" s="50"/>
      <c r="H69" s="49"/>
    </row>
    <row r="70" spans="1:8" ht="18" customHeight="1" x14ac:dyDescent="0.25">
      <c r="A70" s="51"/>
      <c r="B70" s="51"/>
      <c r="C70" s="42" t="str">
        <f t="shared" si="1"/>
        <v/>
      </c>
      <c r="D70" s="52"/>
      <c r="E70" s="51"/>
      <c r="F70" s="51"/>
      <c r="G70" s="52"/>
      <c r="H70" s="51"/>
    </row>
    <row r="71" spans="1:8" ht="18" customHeight="1" x14ac:dyDescent="0.25">
      <c r="A71" s="49"/>
      <c r="B71" s="49"/>
      <c r="C71" s="45" t="str">
        <f t="shared" si="1"/>
        <v/>
      </c>
      <c r="D71" s="50"/>
      <c r="E71" s="49"/>
      <c r="F71" s="49"/>
      <c r="G71" s="50"/>
      <c r="H71" s="49"/>
    </row>
    <row r="72" spans="1:8" ht="18" customHeight="1" x14ac:dyDescent="0.25">
      <c r="A72" s="51"/>
      <c r="B72" s="51"/>
      <c r="C72" s="42" t="str">
        <f t="shared" si="1"/>
        <v/>
      </c>
      <c r="D72" s="52"/>
      <c r="E72" s="51"/>
      <c r="F72" s="51"/>
      <c r="G72" s="52"/>
      <c r="H72" s="51"/>
    </row>
    <row r="73" spans="1:8" ht="18" customHeight="1" x14ac:dyDescent="0.25">
      <c r="A73" s="49"/>
      <c r="B73" s="49"/>
      <c r="C73" s="45" t="str">
        <f t="shared" si="1"/>
        <v/>
      </c>
      <c r="D73" s="50"/>
      <c r="E73" s="49"/>
      <c r="F73" s="49"/>
      <c r="G73" s="50"/>
      <c r="H73" s="49"/>
    </row>
    <row r="74" spans="1:8" ht="18" customHeight="1" x14ac:dyDescent="0.25">
      <c r="A74" s="51"/>
      <c r="B74" s="51"/>
      <c r="C74" s="42" t="str">
        <f t="shared" si="1"/>
        <v/>
      </c>
      <c r="D74" s="52"/>
      <c r="E74" s="51"/>
      <c r="F74" s="51"/>
      <c r="G74" s="52"/>
      <c r="H74" s="51"/>
    </row>
    <row r="75" spans="1:8" ht="18" customHeight="1" x14ac:dyDescent="0.25">
      <c r="A75" s="49"/>
      <c r="B75" s="49"/>
      <c r="C75" s="45" t="str">
        <f t="shared" si="1"/>
        <v/>
      </c>
      <c r="D75" s="50"/>
      <c r="E75" s="49"/>
      <c r="F75" s="49"/>
      <c r="G75" s="50"/>
      <c r="H75" s="49"/>
    </row>
    <row r="76" spans="1:8" ht="18" customHeight="1" x14ac:dyDescent="0.25">
      <c r="A76" s="51"/>
      <c r="B76" s="51"/>
      <c r="C76" s="42" t="str">
        <f t="shared" si="1"/>
        <v/>
      </c>
      <c r="D76" s="52"/>
      <c r="E76" s="51"/>
      <c r="F76" s="51"/>
      <c r="G76" s="52"/>
      <c r="H76" s="51"/>
    </row>
    <row r="77" spans="1:8" ht="18" customHeight="1" x14ac:dyDescent="0.25">
      <c r="A77" s="49"/>
      <c r="B77" s="49"/>
      <c r="C77" s="45" t="str">
        <f t="shared" si="1"/>
        <v/>
      </c>
      <c r="D77" s="50"/>
      <c r="E77" s="49"/>
      <c r="F77" s="49"/>
      <c r="G77" s="50"/>
      <c r="H77" s="49"/>
    </row>
    <row r="78" spans="1:8" ht="18" customHeight="1" x14ac:dyDescent="0.25">
      <c r="A78" s="51"/>
      <c r="B78" s="51"/>
      <c r="C78" s="42" t="str">
        <f t="shared" si="1"/>
        <v/>
      </c>
      <c r="D78" s="52"/>
      <c r="E78" s="51"/>
      <c r="F78" s="51"/>
      <c r="G78" s="52"/>
      <c r="H78" s="51"/>
    </row>
    <row r="79" spans="1:8" ht="18" customHeight="1" x14ac:dyDescent="0.25">
      <c r="A79" s="49"/>
      <c r="B79" s="49"/>
      <c r="C79" s="45" t="str">
        <f t="shared" si="1"/>
        <v/>
      </c>
      <c r="D79" s="50"/>
      <c r="E79" s="49"/>
      <c r="F79" s="49"/>
      <c r="G79" s="50"/>
      <c r="H79" s="49"/>
    </row>
    <row r="80" spans="1:8" ht="18" customHeight="1" x14ac:dyDescent="0.25">
      <c r="A80" s="51"/>
      <c r="B80" s="51"/>
      <c r="C80" s="42" t="str">
        <f t="shared" si="1"/>
        <v/>
      </c>
      <c r="D80" s="52"/>
      <c r="E80" s="51"/>
      <c r="F80" s="51"/>
      <c r="G80" s="52"/>
      <c r="H80" s="51"/>
    </row>
    <row r="81" spans="1:8" ht="18" customHeight="1" x14ac:dyDescent="0.25">
      <c r="A81" s="49"/>
      <c r="B81" s="49"/>
      <c r="C81" s="45" t="str">
        <f t="shared" si="1"/>
        <v/>
      </c>
      <c r="D81" s="50"/>
      <c r="E81" s="49"/>
      <c r="F81" s="49"/>
      <c r="G81" s="50"/>
      <c r="H81" s="49"/>
    </row>
    <row r="82" spans="1:8" ht="18" customHeight="1" x14ac:dyDescent="0.25">
      <c r="A82" s="51"/>
      <c r="B82" s="51"/>
      <c r="C82" s="42" t="str">
        <f t="shared" si="1"/>
        <v/>
      </c>
      <c r="D82" s="52"/>
      <c r="E82" s="51"/>
      <c r="F82" s="51"/>
      <c r="G82" s="52"/>
      <c r="H82" s="51"/>
    </row>
    <row r="83" spans="1:8" ht="18" customHeight="1" x14ac:dyDescent="0.25">
      <c r="A83" s="49"/>
      <c r="B83" s="49"/>
      <c r="C83" s="45" t="str">
        <f t="shared" si="1"/>
        <v/>
      </c>
      <c r="D83" s="50"/>
      <c r="E83" s="49"/>
      <c r="F83" s="49"/>
      <c r="G83" s="50"/>
      <c r="H83" s="49"/>
    </row>
    <row r="84" spans="1:8" ht="18" customHeight="1" x14ac:dyDescent="0.25">
      <c r="A84" s="51"/>
      <c r="B84" s="51"/>
      <c r="C84" s="42" t="str">
        <f t="shared" si="1"/>
        <v/>
      </c>
      <c r="D84" s="52"/>
      <c r="E84" s="51"/>
      <c r="F84" s="51"/>
      <c r="G84" s="52"/>
      <c r="H84" s="51"/>
    </row>
    <row r="85" spans="1:8" ht="18" customHeight="1" x14ac:dyDescent="0.25">
      <c r="A85" s="49"/>
      <c r="B85" s="49"/>
      <c r="C85" s="45" t="str">
        <f t="shared" si="1"/>
        <v/>
      </c>
      <c r="D85" s="50"/>
      <c r="E85" s="49"/>
      <c r="F85" s="49"/>
      <c r="G85" s="50"/>
      <c r="H85" s="49"/>
    </row>
    <row r="86" spans="1:8" ht="18" customHeight="1" x14ac:dyDescent="0.25">
      <c r="A86" s="51"/>
      <c r="B86" s="51"/>
      <c r="C86" s="42" t="str">
        <f t="shared" si="1"/>
        <v/>
      </c>
      <c r="D86" s="52"/>
      <c r="E86" s="51"/>
      <c r="F86" s="51"/>
      <c r="G86" s="52"/>
      <c r="H86" s="51"/>
    </row>
    <row r="87" spans="1:8" ht="18" customHeight="1" x14ac:dyDescent="0.25">
      <c r="A87" s="49"/>
      <c r="B87" s="49"/>
      <c r="C87" s="45" t="str">
        <f t="shared" si="1"/>
        <v/>
      </c>
      <c r="D87" s="50"/>
      <c r="E87" s="49"/>
      <c r="F87" s="49"/>
      <c r="G87" s="50"/>
      <c r="H87" s="49"/>
    </row>
    <row r="88" spans="1:8" ht="18" customHeight="1" x14ac:dyDescent="0.25">
      <c r="A88" s="51"/>
      <c r="B88" s="51"/>
      <c r="C88" s="42" t="str">
        <f t="shared" si="1"/>
        <v/>
      </c>
      <c r="D88" s="52"/>
      <c r="E88" s="51"/>
      <c r="F88" s="51"/>
      <c r="G88" s="52"/>
      <c r="H88" s="51"/>
    </row>
    <row r="89" spans="1:8" ht="18" customHeight="1" x14ac:dyDescent="0.25">
      <c r="A89" s="49"/>
      <c r="B89" s="49"/>
      <c r="C89" s="45" t="str">
        <f t="shared" si="1"/>
        <v/>
      </c>
      <c r="D89" s="50"/>
      <c r="E89" s="49"/>
      <c r="F89" s="49"/>
      <c r="G89" s="50"/>
      <c r="H89" s="49"/>
    </row>
    <row r="90" spans="1:8" ht="18" customHeight="1" x14ac:dyDescent="0.25">
      <c r="A90" s="51"/>
      <c r="B90" s="51"/>
      <c r="C90" s="42" t="str">
        <f t="shared" si="1"/>
        <v/>
      </c>
      <c r="D90" s="52"/>
      <c r="E90" s="51"/>
      <c r="F90" s="51"/>
      <c r="G90" s="52"/>
      <c r="H90" s="51"/>
    </row>
    <row r="91" spans="1:8" ht="18" customHeight="1" x14ac:dyDescent="0.25">
      <c r="A91" s="49"/>
      <c r="B91" s="49"/>
      <c r="C91" s="45" t="str">
        <f t="shared" si="1"/>
        <v/>
      </c>
      <c r="D91" s="50"/>
      <c r="E91" s="49"/>
      <c r="F91" s="49"/>
      <c r="G91" s="50"/>
      <c r="H91" s="49"/>
    </row>
    <row r="92" spans="1:8" ht="18" customHeight="1" x14ac:dyDescent="0.25">
      <c r="A92" s="51"/>
      <c r="B92" s="51"/>
      <c r="C92" s="42" t="str">
        <f t="shared" si="1"/>
        <v/>
      </c>
      <c r="D92" s="52"/>
      <c r="E92" s="51"/>
      <c r="F92" s="51"/>
      <c r="G92" s="52"/>
      <c r="H92" s="51"/>
    </row>
    <row r="93" spans="1:8" ht="18" customHeight="1" x14ac:dyDescent="0.25">
      <c r="A93" s="49"/>
      <c r="B93" s="49"/>
      <c r="C93" s="45" t="str">
        <f t="shared" si="1"/>
        <v/>
      </c>
      <c r="D93" s="50"/>
      <c r="E93" s="49"/>
      <c r="F93" s="49"/>
      <c r="G93" s="50"/>
      <c r="H93" s="49"/>
    </row>
    <row r="94" spans="1:8" ht="18" customHeight="1" x14ac:dyDescent="0.25">
      <c r="A94" s="51"/>
      <c r="B94" s="51"/>
      <c r="C94" s="42" t="str">
        <f t="shared" si="1"/>
        <v/>
      </c>
      <c r="D94" s="52"/>
      <c r="E94" s="51"/>
      <c r="F94" s="51"/>
      <c r="G94" s="52"/>
      <c r="H94" s="51"/>
    </row>
    <row r="95" spans="1:8" ht="18" customHeight="1" x14ac:dyDescent="0.25">
      <c r="A95" s="49"/>
      <c r="B95" s="49"/>
      <c r="C95" s="45" t="str">
        <f t="shared" si="1"/>
        <v/>
      </c>
      <c r="D95" s="50"/>
      <c r="E95" s="49"/>
      <c r="F95" s="49"/>
      <c r="G95" s="50"/>
      <c r="H95" s="49"/>
    </row>
    <row r="96" spans="1:8" ht="18" customHeight="1" x14ac:dyDescent="0.25">
      <c r="A96" s="51"/>
      <c r="B96" s="51"/>
      <c r="C96" s="42" t="str">
        <f t="shared" si="1"/>
        <v/>
      </c>
      <c r="D96" s="52"/>
      <c r="E96" s="51"/>
      <c r="F96" s="51"/>
      <c r="G96" s="52"/>
      <c r="H96" s="51"/>
    </row>
    <row r="97" spans="1:8" ht="18" customHeight="1" x14ac:dyDescent="0.25">
      <c r="A97" s="49"/>
      <c r="B97" s="49"/>
      <c r="C97" s="45" t="str">
        <f t="shared" si="1"/>
        <v/>
      </c>
      <c r="D97" s="50"/>
      <c r="E97" s="49"/>
      <c r="F97" s="49"/>
      <c r="G97" s="50"/>
      <c r="H97" s="49"/>
    </row>
    <row r="98" spans="1:8" ht="18" customHeight="1" x14ac:dyDescent="0.25">
      <c r="A98" s="51"/>
      <c r="B98" s="51"/>
      <c r="C98" s="42" t="str">
        <f t="shared" si="1"/>
        <v/>
      </c>
      <c r="D98" s="52"/>
      <c r="E98" s="51"/>
      <c r="F98" s="51"/>
      <c r="G98" s="52"/>
      <c r="H98" s="51"/>
    </row>
    <row r="99" spans="1:8" ht="18" customHeight="1" x14ac:dyDescent="0.25">
      <c r="A99" s="49"/>
      <c r="B99" s="49"/>
      <c r="C99" s="45" t="str">
        <f t="shared" si="1"/>
        <v/>
      </c>
      <c r="D99" s="50"/>
      <c r="E99" s="49"/>
      <c r="F99" s="49"/>
      <c r="G99" s="50"/>
      <c r="H99" s="49"/>
    </row>
    <row r="100" spans="1:8" ht="18" customHeight="1" x14ac:dyDescent="0.25">
      <c r="A100" s="51"/>
      <c r="B100" s="51"/>
      <c r="C100" s="42" t="str">
        <f t="shared" si="1"/>
        <v/>
      </c>
      <c r="D100" s="52"/>
      <c r="E100" s="51"/>
      <c r="F100" s="51"/>
      <c r="G100" s="52"/>
      <c r="H100" s="51"/>
    </row>
    <row r="101" spans="1:8" ht="18" customHeight="1" x14ac:dyDescent="0.25">
      <c r="A101" s="49"/>
      <c r="B101" s="49"/>
      <c r="C101" s="45" t="str">
        <f t="shared" si="1"/>
        <v/>
      </c>
      <c r="D101" s="50"/>
      <c r="E101" s="49"/>
      <c r="F101" s="49"/>
      <c r="G101" s="50"/>
      <c r="H101" s="49"/>
    </row>
    <row r="102" spans="1:8" ht="18" customHeight="1" x14ac:dyDescent="0.25">
      <c r="A102" s="51"/>
      <c r="B102" s="51"/>
      <c r="C102" s="42" t="str">
        <f t="shared" si="1"/>
        <v/>
      </c>
      <c r="D102" s="52"/>
      <c r="E102" s="51"/>
      <c r="F102" s="51"/>
      <c r="G102" s="52"/>
      <c r="H102" s="51"/>
    </row>
    <row r="103" spans="1:8" ht="18" customHeight="1" x14ac:dyDescent="0.25">
      <c r="A103" s="49"/>
      <c r="B103" s="49"/>
      <c r="C103" s="45" t="str">
        <f t="shared" si="1"/>
        <v/>
      </c>
      <c r="D103" s="50"/>
      <c r="E103" s="49"/>
      <c r="F103" s="49"/>
      <c r="G103" s="50"/>
      <c r="H103" s="49"/>
    </row>
    <row r="104" spans="1:8" ht="18" customHeight="1" x14ac:dyDescent="0.25">
      <c r="A104" s="51"/>
      <c r="B104" s="51"/>
      <c r="C104" s="42" t="str">
        <f t="shared" si="1"/>
        <v/>
      </c>
      <c r="D104" s="52"/>
      <c r="E104" s="51"/>
      <c r="F104" s="51"/>
      <c r="G104" s="52"/>
      <c r="H104" s="51"/>
    </row>
    <row r="105" spans="1:8" ht="18" customHeight="1" x14ac:dyDescent="0.25">
      <c r="A105" s="49"/>
      <c r="B105" s="49"/>
      <c r="C105" s="45" t="str">
        <f t="shared" si="1"/>
        <v/>
      </c>
      <c r="D105" s="50"/>
      <c r="E105" s="49"/>
      <c r="F105" s="49"/>
      <c r="G105" s="50"/>
      <c r="H105" s="49"/>
    </row>
    <row r="106" spans="1:8" ht="18" customHeight="1" x14ac:dyDescent="0.25">
      <c r="A106" s="51"/>
      <c r="B106" s="51"/>
      <c r="C106" s="42" t="str">
        <f t="shared" si="1"/>
        <v/>
      </c>
      <c r="D106" s="52"/>
      <c r="E106" s="51"/>
      <c r="F106" s="51"/>
      <c r="G106" s="52"/>
      <c r="H106" s="51"/>
    </row>
    <row r="107" spans="1:8" ht="18" customHeight="1" x14ac:dyDescent="0.25">
      <c r="A107" s="49"/>
      <c r="B107" s="49"/>
      <c r="C107" s="45" t="str">
        <f t="shared" si="1"/>
        <v/>
      </c>
      <c r="D107" s="50"/>
      <c r="E107" s="49"/>
      <c r="F107" s="49"/>
      <c r="G107" s="50"/>
      <c r="H107" s="49"/>
    </row>
    <row r="108" spans="1:8" ht="18" customHeight="1" x14ac:dyDescent="0.25">
      <c r="A108" s="51"/>
      <c r="B108" s="51"/>
      <c r="C108" s="42" t="str">
        <f t="shared" si="1"/>
        <v/>
      </c>
      <c r="D108" s="52"/>
      <c r="E108" s="51"/>
      <c r="F108" s="51"/>
      <c r="G108" s="52"/>
      <c r="H108" s="51"/>
    </row>
    <row r="109" spans="1:8" ht="18" customHeight="1" x14ac:dyDescent="0.25">
      <c r="A109" s="49"/>
      <c r="B109" s="49"/>
      <c r="C109" s="45" t="str">
        <f t="shared" si="1"/>
        <v/>
      </c>
      <c r="D109" s="50"/>
      <c r="E109" s="49"/>
      <c r="F109" s="49"/>
      <c r="G109" s="50"/>
      <c r="H109" s="49"/>
    </row>
    <row r="110" spans="1:8" ht="18" customHeight="1" x14ac:dyDescent="0.25">
      <c r="A110" s="51"/>
      <c r="B110" s="51"/>
      <c r="C110" s="42" t="str">
        <f t="shared" si="1"/>
        <v/>
      </c>
      <c r="D110" s="52"/>
      <c r="E110" s="51"/>
      <c r="F110" s="51"/>
      <c r="G110" s="52"/>
      <c r="H110" s="51"/>
    </row>
    <row r="111" spans="1:8" ht="18" customHeight="1" x14ac:dyDescent="0.25">
      <c r="A111" s="49"/>
      <c r="B111" s="49"/>
      <c r="C111" s="45" t="str">
        <f t="shared" si="1"/>
        <v/>
      </c>
      <c r="D111" s="50"/>
      <c r="E111" s="49"/>
      <c r="F111" s="49"/>
      <c r="G111" s="50"/>
      <c r="H111" s="49"/>
    </row>
    <row r="112" spans="1:8" ht="18" customHeight="1" x14ac:dyDescent="0.25">
      <c r="A112" s="51"/>
      <c r="B112" s="51"/>
      <c r="C112" s="42" t="str">
        <f t="shared" si="1"/>
        <v/>
      </c>
      <c r="D112" s="52"/>
      <c r="E112" s="51"/>
      <c r="F112" s="51"/>
      <c r="G112" s="52"/>
      <c r="H112" s="51"/>
    </row>
    <row r="113" spans="1:8" ht="18" customHeight="1" x14ac:dyDescent="0.25">
      <c r="A113" s="49"/>
      <c r="B113" s="49"/>
      <c r="C113" s="45" t="str">
        <f t="shared" si="1"/>
        <v/>
      </c>
      <c r="D113" s="50"/>
      <c r="E113" s="49"/>
      <c r="F113" s="49"/>
      <c r="G113" s="50"/>
      <c r="H113" s="49"/>
    </row>
    <row r="114" spans="1:8" ht="18" customHeight="1" x14ac:dyDescent="0.25">
      <c r="A114" s="51"/>
      <c r="B114" s="51"/>
      <c r="C114" s="42" t="str">
        <f t="shared" si="1"/>
        <v/>
      </c>
      <c r="D114" s="52"/>
      <c r="E114" s="51"/>
      <c r="F114" s="51"/>
      <c r="G114" s="52"/>
      <c r="H114" s="51"/>
    </row>
    <row r="115" spans="1:8" ht="18" customHeight="1" x14ac:dyDescent="0.25">
      <c r="A115" s="49"/>
      <c r="B115" s="49"/>
      <c r="C115" s="45" t="str">
        <f t="shared" si="1"/>
        <v/>
      </c>
      <c r="D115" s="50"/>
      <c r="E115" s="49"/>
      <c r="F115" s="49"/>
      <c r="G115" s="50"/>
      <c r="H115" s="49"/>
    </row>
    <row r="116" spans="1:8" ht="18" customHeight="1" x14ac:dyDescent="0.25">
      <c r="A116" s="51"/>
      <c r="B116" s="51"/>
      <c r="C116" s="42" t="str">
        <f t="shared" si="1"/>
        <v/>
      </c>
      <c r="D116" s="52"/>
      <c r="E116" s="51"/>
      <c r="F116" s="51"/>
      <c r="G116" s="52"/>
      <c r="H116" s="51"/>
    </row>
    <row r="117" spans="1:8" ht="18" customHeight="1" x14ac:dyDescent="0.25">
      <c r="A117" s="49"/>
      <c r="B117" s="49"/>
      <c r="C117" s="45" t="str">
        <f t="shared" si="1"/>
        <v/>
      </c>
      <c r="D117" s="50"/>
      <c r="E117" s="49"/>
      <c r="F117" s="49"/>
      <c r="G117" s="50"/>
      <c r="H117" s="49"/>
    </row>
    <row r="118" spans="1:8" ht="18" customHeight="1" x14ac:dyDescent="0.25">
      <c r="A118" s="51"/>
      <c r="B118" s="51"/>
      <c r="C118" s="42" t="str">
        <f t="shared" si="1"/>
        <v/>
      </c>
      <c r="D118" s="52"/>
      <c r="E118" s="51"/>
      <c r="F118" s="51"/>
      <c r="G118" s="52"/>
      <c r="H118" s="51"/>
    </row>
    <row r="119" spans="1:8" ht="18" customHeight="1" x14ac:dyDescent="0.25">
      <c r="A119" s="49"/>
      <c r="B119" s="49"/>
      <c r="C119" s="45" t="str">
        <f t="shared" si="1"/>
        <v/>
      </c>
      <c r="D119" s="50"/>
      <c r="E119" s="49"/>
      <c r="F119" s="49"/>
      <c r="G119" s="50"/>
      <c r="H119" s="49"/>
    </row>
    <row r="120" spans="1:8" ht="18" customHeight="1" x14ac:dyDescent="0.25">
      <c r="A120" s="51"/>
      <c r="B120" s="51"/>
      <c r="C120" s="42" t="str">
        <f t="shared" si="1"/>
        <v/>
      </c>
      <c r="D120" s="52"/>
      <c r="E120" s="51"/>
      <c r="F120" s="51"/>
      <c r="G120" s="52"/>
      <c r="H120" s="51"/>
    </row>
    <row r="121" spans="1:8" ht="18" customHeight="1" x14ac:dyDescent="0.25">
      <c r="A121" s="49"/>
      <c r="B121" s="49"/>
      <c r="C121" s="45" t="str">
        <f t="shared" si="1"/>
        <v/>
      </c>
      <c r="D121" s="50"/>
      <c r="E121" s="49"/>
      <c r="F121" s="49"/>
      <c r="G121" s="50"/>
      <c r="H121" s="49"/>
    </row>
    <row r="122" spans="1:8" ht="18" customHeight="1" x14ac:dyDescent="0.25">
      <c r="A122" s="51"/>
      <c r="B122" s="51"/>
      <c r="C122" s="42" t="str">
        <f t="shared" si="1"/>
        <v/>
      </c>
      <c r="D122" s="52"/>
      <c r="E122" s="51"/>
      <c r="F122" s="51"/>
      <c r="G122" s="52"/>
      <c r="H122" s="51"/>
    </row>
    <row r="123" spans="1:8" ht="18" customHeight="1" x14ac:dyDescent="0.25">
      <c r="A123" s="49"/>
      <c r="B123" s="49"/>
      <c r="C123" s="45" t="str">
        <f t="shared" si="1"/>
        <v/>
      </c>
      <c r="D123" s="50"/>
      <c r="E123" s="49"/>
      <c r="F123" s="49"/>
      <c r="G123" s="50"/>
      <c r="H123" s="49"/>
    </row>
    <row r="124" spans="1:8" ht="18" customHeight="1" x14ac:dyDescent="0.25">
      <c r="A124" s="51"/>
      <c r="B124" s="51"/>
      <c r="C124" s="42" t="str">
        <f t="shared" si="1"/>
        <v/>
      </c>
      <c r="D124" s="52"/>
      <c r="E124" s="51"/>
      <c r="F124" s="51"/>
      <c r="G124" s="52"/>
      <c r="H124" s="51"/>
    </row>
    <row r="125" spans="1:8" ht="18" customHeight="1" x14ac:dyDescent="0.25">
      <c r="A125" s="49"/>
      <c r="B125" s="49"/>
      <c r="C125" s="45" t="str">
        <f t="shared" si="1"/>
        <v/>
      </c>
      <c r="D125" s="50"/>
      <c r="E125" s="49"/>
      <c r="F125" s="49"/>
      <c r="G125" s="50"/>
      <c r="H125" s="49"/>
    </row>
    <row r="126" spans="1:8" ht="18" customHeight="1" x14ac:dyDescent="0.25">
      <c r="A126" s="51"/>
      <c r="B126" s="51"/>
      <c r="C126" s="42" t="str">
        <f t="shared" si="1"/>
        <v/>
      </c>
      <c r="D126" s="52"/>
      <c r="E126" s="51"/>
      <c r="F126" s="51"/>
      <c r="G126" s="52"/>
      <c r="H126" s="51"/>
    </row>
    <row r="127" spans="1:8" ht="18" customHeight="1" x14ac:dyDescent="0.25">
      <c r="A127" s="49"/>
      <c r="B127" s="49"/>
      <c r="C127" s="45" t="str">
        <f t="shared" si="1"/>
        <v/>
      </c>
      <c r="D127" s="50"/>
      <c r="E127" s="49"/>
      <c r="F127" s="49"/>
      <c r="G127" s="50"/>
      <c r="H127" s="49"/>
    </row>
    <row r="128" spans="1:8" ht="18" customHeight="1" x14ac:dyDescent="0.25">
      <c r="A128" s="51"/>
      <c r="B128" s="51"/>
      <c r="C128" s="42" t="str">
        <f t="shared" si="1"/>
        <v/>
      </c>
      <c r="D128" s="52"/>
      <c r="E128" s="51"/>
      <c r="F128" s="51"/>
      <c r="G128" s="52"/>
      <c r="H128" s="51"/>
    </row>
    <row r="129" spans="1:8" ht="18" customHeight="1" x14ac:dyDescent="0.25">
      <c r="A129" s="49"/>
      <c r="B129" s="49"/>
      <c r="C129" s="45" t="str">
        <f t="shared" si="1"/>
        <v/>
      </c>
      <c r="D129" s="50"/>
      <c r="E129" s="49"/>
      <c r="F129" s="49"/>
      <c r="G129" s="50"/>
      <c r="H129" s="49"/>
    </row>
    <row r="130" spans="1:8" ht="18" customHeight="1" x14ac:dyDescent="0.25">
      <c r="A130" s="51"/>
      <c r="B130" s="51"/>
      <c r="C130" s="42" t="str">
        <f t="shared" si="1"/>
        <v/>
      </c>
      <c r="D130" s="52"/>
      <c r="E130" s="51"/>
      <c r="F130" s="51"/>
      <c r="G130" s="52"/>
      <c r="H130" s="51"/>
    </row>
    <row r="131" spans="1:8" ht="18" customHeight="1" x14ac:dyDescent="0.25">
      <c r="A131" s="49"/>
      <c r="B131" s="49"/>
      <c r="C131" s="45" t="str">
        <f t="shared" ref="C131:C194" si="2">IF(A131="","",TEXT(A131,"MMMM"))</f>
        <v/>
      </c>
      <c r="D131" s="50"/>
      <c r="E131" s="49"/>
      <c r="F131" s="49"/>
      <c r="G131" s="50"/>
      <c r="H131" s="49"/>
    </row>
    <row r="132" spans="1:8" ht="18" customHeight="1" x14ac:dyDescent="0.25">
      <c r="A132" s="51"/>
      <c r="B132" s="51"/>
      <c r="C132" s="42" t="str">
        <f t="shared" si="2"/>
        <v/>
      </c>
      <c r="D132" s="52"/>
      <c r="E132" s="51"/>
      <c r="F132" s="51"/>
      <c r="G132" s="52"/>
      <c r="H132" s="51"/>
    </row>
    <row r="133" spans="1:8" ht="18" customHeight="1" x14ac:dyDescent="0.25">
      <c r="A133" s="49"/>
      <c r="B133" s="49"/>
      <c r="C133" s="45" t="str">
        <f t="shared" si="2"/>
        <v/>
      </c>
      <c r="D133" s="50"/>
      <c r="E133" s="49"/>
      <c r="F133" s="49"/>
      <c r="G133" s="50"/>
      <c r="H133" s="49"/>
    </row>
    <row r="134" spans="1:8" ht="18" customHeight="1" x14ac:dyDescent="0.25">
      <c r="A134" s="51"/>
      <c r="B134" s="51"/>
      <c r="C134" s="42" t="str">
        <f t="shared" si="2"/>
        <v/>
      </c>
      <c r="D134" s="52"/>
      <c r="E134" s="51"/>
      <c r="F134" s="51"/>
      <c r="G134" s="52"/>
      <c r="H134" s="51"/>
    </row>
    <row r="135" spans="1:8" ht="18" customHeight="1" x14ac:dyDescent="0.25">
      <c r="A135" s="49"/>
      <c r="B135" s="49"/>
      <c r="C135" s="45" t="str">
        <f t="shared" si="2"/>
        <v/>
      </c>
      <c r="D135" s="50"/>
      <c r="E135" s="49"/>
      <c r="F135" s="49"/>
      <c r="G135" s="50"/>
      <c r="H135" s="49"/>
    </row>
    <row r="136" spans="1:8" ht="18" customHeight="1" x14ac:dyDescent="0.25">
      <c r="A136" s="51"/>
      <c r="B136" s="51"/>
      <c r="C136" s="42" t="str">
        <f t="shared" si="2"/>
        <v/>
      </c>
      <c r="D136" s="52"/>
      <c r="E136" s="51"/>
      <c r="F136" s="51"/>
      <c r="G136" s="52"/>
      <c r="H136" s="51"/>
    </row>
    <row r="137" spans="1:8" ht="18" customHeight="1" x14ac:dyDescent="0.25">
      <c r="A137" s="49"/>
      <c r="B137" s="49"/>
      <c r="C137" s="45" t="str">
        <f t="shared" si="2"/>
        <v/>
      </c>
      <c r="D137" s="50"/>
      <c r="E137" s="49"/>
      <c r="F137" s="49"/>
      <c r="G137" s="50"/>
      <c r="H137" s="49"/>
    </row>
    <row r="138" spans="1:8" ht="18" customHeight="1" x14ac:dyDescent="0.25">
      <c r="A138" s="51"/>
      <c r="B138" s="51"/>
      <c r="C138" s="42" t="str">
        <f t="shared" si="2"/>
        <v/>
      </c>
      <c r="D138" s="52"/>
      <c r="E138" s="51"/>
      <c r="F138" s="51"/>
      <c r="G138" s="52"/>
      <c r="H138" s="51"/>
    </row>
    <row r="139" spans="1:8" ht="18" customHeight="1" x14ac:dyDescent="0.25">
      <c r="A139" s="49"/>
      <c r="B139" s="49"/>
      <c r="C139" s="45" t="str">
        <f t="shared" si="2"/>
        <v/>
      </c>
      <c r="D139" s="50"/>
      <c r="E139" s="49"/>
      <c r="F139" s="49"/>
      <c r="G139" s="50"/>
      <c r="H139" s="49"/>
    </row>
    <row r="140" spans="1:8" ht="18" customHeight="1" x14ac:dyDescent="0.25">
      <c r="A140" s="51"/>
      <c r="B140" s="51"/>
      <c r="C140" s="42" t="str">
        <f t="shared" si="2"/>
        <v/>
      </c>
      <c r="D140" s="52"/>
      <c r="E140" s="51"/>
      <c r="F140" s="51"/>
      <c r="G140" s="52"/>
      <c r="H140" s="51"/>
    </row>
    <row r="141" spans="1:8" ht="18" customHeight="1" x14ac:dyDescent="0.25">
      <c r="A141" s="49"/>
      <c r="B141" s="49"/>
      <c r="C141" s="45" t="str">
        <f t="shared" si="2"/>
        <v/>
      </c>
      <c r="D141" s="50"/>
      <c r="E141" s="49"/>
      <c r="F141" s="49"/>
      <c r="G141" s="50"/>
      <c r="H141" s="49"/>
    </row>
    <row r="142" spans="1:8" ht="18" customHeight="1" x14ac:dyDescent="0.25">
      <c r="A142" s="51"/>
      <c r="B142" s="51"/>
      <c r="C142" s="42" t="str">
        <f t="shared" si="2"/>
        <v/>
      </c>
      <c r="D142" s="52"/>
      <c r="E142" s="51"/>
      <c r="F142" s="51"/>
      <c r="G142" s="52"/>
      <c r="H142" s="51"/>
    </row>
    <row r="143" spans="1:8" ht="18" customHeight="1" x14ac:dyDescent="0.25">
      <c r="A143" s="49"/>
      <c r="B143" s="49"/>
      <c r="C143" s="45" t="str">
        <f t="shared" si="2"/>
        <v/>
      </c>
      <c r="D143" s="50"/>
      <c r="E143" s="49"/>
      <c r="F143" s="49"/>
      <c r="G143" s="50"/>
      <c r="H143" s="49"/>
    </row>
    <row r="144" spans="1:8" ht="18" customHeight="1" x14ac:dyDescent="0.25">
      <c r="A144" s="51"/>
      <c r="B144" s="51"/>
      <c r="C144" s="42" t="str">
        <f t="shared" si="2"/>
        <v/>
      </c>
      <c r="D144" s="52"/>
      <c r="E144" s="51"/>
      <c r="F144" s="51"/>
      <c r="G144" s="52"/>
      <c r="H144" s="51"/>
    </row>
    <row r="145" spans="1:8" ht="18" customHeight="1" x14ac:dyDescent="0.25">
      <c r="A145" s="49"/>
      <c r="B145" s="49"/>
      <c r="C145" s="45" t="str">
        <f t="shared" si="2"/>
        <v/>
      </c>
      <c r="D145" s="50"/>
      <c r="E145" s="49"/>
      <c r="F145" s="49"/>
      <c r="G145" s="50"/>
      <c r="H145" s="49"/>
    </row>
    <row r="146" spans="1:8" ht="18" customHeight="1" x14ac:dyDescent="0.25">
      <c r="A146" s="51"/>
      <c r="B146" s="51"/>
      <c r="C146" s="42" t="str">
        <f t="shared" si="2"/>
        <v/>
      </c>
      <c r="D146" s="52"/>
      <c r="E146" s="51"/>
      <c r="F146" s="51"/>
      <c r="G146" s="52"/>
      <c r="H146" s="51"/>
    </row>
    <row r="147" spans="1:8" ht="18" customHeight="1" x14ac:dyDescent="0.25">
      <c r="A147" s="49"/>
      <c r="B147" s="49"/>
      <c r="C147" s="45" t="str">
        <f t="shared" si="2"/>
        <v/>
      </c>
      <c r="D147" s="50"/>
      <c r="E147" s="49"/>
      <c r="F147" s="49"/>
      <c r="G147" s="50"/>
      <c r="H147" s="49"/>
    </row>
    <row r="148" spans="1:8" ht="18" customHeight="1" x14ac:dyDescent="0.25">
      <c r="A148" s="51"/>
      <c r="B148" s="51"/>
      <c r="C148" s="42" t="str">
        <f t="shared" si="2"/>
        <v/>
      </c>
      <c r="D148" s="52"/>
      <c r="E148" s="51"/>
      <c r="F148" s="51"/>
      <c r="G148" s="52"/>
      <c r="H148" s="51"/>
    </row>
    <row r="149" spans="1:8" ht="18" customHeight="1" x14ac:dyDescent="0.25">
      <c r="A149" s="49"/>
      <c r="B149" s="49"/>
      <c r="C149" s="45" t="str">
        <f t="shared" si="2"/>
        <v/>
      </c>
      <c r="D149" s="50"/>
      <c r="E149" s="49"/>
      <c r="F149" s="49"/>
      <c r="G149" s="50"/>
      <c r="H149" s="49"/>
    </row>
    <row r="150" spans="1:8" ht="18" customHeight="1" x14ac:dyDescent="0.25">
      <c r="A150" s="51"/>
      <c r="B150" s="51"/>
      <c r="C150" s="42" t="str">
        <f t="shared" si="2"/>
        <v/>
      </c>
      <c r="D150" s="52"/>
      <c r="E150" s="51"/>
      <c r="F150" s="51"/>
      <c r="G150" s="52"/>
      <c r="H150" s="51"/>
    </row>
    <row r="151" spans="1:8" ht="18" customHeight="1" x14ac:dyDescent="0.25">
      <c r="A151" s="49"/>
      <c r="B151" s="49"/>
      <c r="C151" s="45" t="str">
        <f t="shared" si="2"/>
        <v/>
      </c>
      <c r="D151" s="50"/>
      <c r="E151" s="49"/>
      <c r="F151" s="49"/>
      <c r="G151" s="50"/>
      <c r="H151" s="49"/>
    </row>
    <row r="152" spans="1:8" ht="18" customHeight="1" x14ac:dyDescent="0.25">
      <c r="A152" s="51"/>
      <c r="B152" s="51"/>
      <c r="C152" s="42" t="str">
        <f t="shared" si="2"/>
        <v/>
      </c>
      <c r="D152" s="52"/>
      <c r="E152" s="51"/>
      <c r="F152" s="51"/>
      <c r="G152" s="52"/>
      <c r="H152" s="51"/>
    </row>
    <row r="153" spans="1:8" ht="18" customHeight="1" x14ac:dyDescent="0.25">
      <c r="A153" s="49"/>
      <c r="B153" s="49"/>
      <c r="C153" s="45" t="str">
        <f t="shared" si="2"/>
        <v/>
      </c>
      <c r="D153" s="50"/>
      <c r="E153" s="49"/>
      <c r="F153" s="49"/>
      <c r="G153" s="50"/>
      <c r="H153" s="49"/>
    </row>
    <row r="154" spans="1:8" ht="18" customHeight="1" x14ac:dyDescent="0.25">
      <c r="A154" s="51"/>
      <c r="B154" s="51"/>
      <c r="C154" s="42" t="str">
        <f t="shared" si="2"/>
        <v/>
      </c>
      <c r="D154" s="52"/>
      <c r="E154" s="51"/>
      <c r="F154" s="51"/>
      <c r="G154" s="52"/>
      <c r="H154" s="51"/>
    </row>
    <row r="155" spans="1:8" ht="18" customHeight="1" x14ac:dyDescent="0.25">
      <c r="A155" s="49"/>
      <c r="B155" s="49"/>
      <c r="C155" s="45" t="str">
        <f t="shared" si="2"/>
        <v/>
      </c>
      <c r="D155" s="50"/>
      <c r="E155" s="49"/>
      <c r="F155" s="49"/>
      <c r="G155" s="50"/>
      <c r="H155" s="49"/>
    </row>
    <row r="156" spans="1:8" ht="18" customHeight="1" x14ac:dyDescent="0.25">
      <c r="A156" s="51"/>
      <c r="B156" s="51"/>
      <c r="C156" s="42" t="str">
        <f t="shared" si="2"/>
        <v/>
      </c>
      <c r="D156" s="52"/>
      <c r="E156" s="51"/>
      <c r="F156" s="51"/>
      <c r="G156" s="52"/>
      <c r="H156" s="51"/>
    </row>
    <row r="157" spans="1:8" ht="18" customHeight="1" x14ac:dyDescent="0.25">
      <c r="A157" s="49"/>
      <c r="B157" s="49"/>
      <c r="C157" s="45" t="str">
        <f t="shared" si="2"/>
        <v/>
      </c>
      <c r="D157" s="50"/>
      <c r="E157" s="49"/>
      <c r="F157" s="49"/>
      <c r="G157" s="50"/>
      <c r="H157" s="49"/>
    </row>
    <row r="158" spans="1:8" ht="18" customHeight="1" x14ac:dyDescent="0.25">
      <c r="A158" s="51"/>
      <c r="B158" s="51"/>
      <c r="C158" s="42" t="str">
        <f t="shared" si="2"/>
        <v/>
      </c>
      <c r="D158" s="52"/>
      <c r="E158" s="51"/>
      <c r="F158" s="51"/>
      <c r="G158" s="52"/>
      <c r="H158" s="51"/>
    </row>
    <row r="159" spans="1:8" ht="18" customHeight="1" x14ac:dyDescent="0.25">
      <c r="A159" s="49"/>
      <c r="B159" s="49"/>
      <c r="C159" s="45" t="str">
        <f t="shared" si="2"/>
        <v/>
      </c>
      <c r="D159" s="50"/>
      <c r="E159" s="49"/>
      <c r="F159" s="49"/>
      <c r="G159" s="50"/>
      <c r="H159" s="49"/>
    </row>
    <row r="160" spans="1:8" ht="18" customHeight="1" x14ac:dyDescent="0.25">
      <c r="A160" s="51"/>
      <c r="B160" s="51"/>
      <c r="C160" s="42" t="str">
        <f t="shared" si="2"/>
        <v/>
      </c>
      <c r="D160" s="52"/>
      <c r="E160" s="51"/>
      <c r="F160" s="51"/>
      <c r="G160" s="52"/>
      <c r="H160" s="51"/>
    </row>
    <row r="161" spans="1:8" ht="18" customHeight="1" x14ac:dyDescent="0.25">
      <c r="A161" s="49"/>
      <c r="B161" s="49"/>
      <c r="C161" s="45" t="str">
        <f t="shared" si="2"/>
        <v/>
      </c>
      <c r="D161" s="50"/>
      <c r="E161" s="49"/>
      <c r="F161" s="49"/>
      <c r="G161" s="50"/>
      <c r="H161" s="49"/>
    </row>
    <row r="162" spans="1:8" ht="18" customHeight="1" x14ac:dyDescent="0.25">
      <c r="A162" s="51"/>
      <c r="B162" s="51"/>
      <c r="C162" s="42" t="str">
        <f t="shared" si="2"/>
        <v/>
      </c>
      <c r="D162" s="52"/>
      <c r="E162" s="51"/>
      <c r="F162" s="51"/>
      <c r="G162" s="52"/>
      <c r="H162" s="51"/>
    </row>
    <row r="163" spans="1:8" ht="18" customHeight="1" x14ac:dyDescent="0.25">
      <c r="A163" s="49"/>
      <c r="B163" s="49"/>
      <c r="C163" s="45" t="str">
        <f t="shared" si="2"/>
        <v/>
      </c>
      <c r="D163" s="50"/>
      <c r="E163" s="49"/>
      <c r="F163" s="49"/>
      <c r="G163" s="50"/>
      <c r="H163" s="49"/>
    </row>
    <row r="164" spans="1:8" ht="18" customHeight="1" x14ac:dyDescent="0.25">
      <c r="A164" s="51"/>
      <c r="B164" s="51"/>
      <c r="C164" s="42" t="str">
        <f t="shared" si="2"/>
        <v/>
      </c>
      <c r="D164" s="52"/>
      <c r="E164" s="51"/>
      <c r="F164" s="51"/>
      <c r="G164" s="52"/>
      <c r="H164" s="51"/>
    </row>
    <row r="165" spans="1:8" ht="18" customHeight="1" x14ac:dyDescent="0.25">
      <c r="A165" s="49"/>
      <c r="B165" s="49"/>
      <c r="C165" s="45" t="str">
        <f t="shared" si="2"/>
        <v/>
      </c>
      <c r="D165" s="50"/>
      <c r="E165" s="49"/>
      <c r="F165" s="49"/>
      <c r="G165" s="50"/>
      <c r="H165" s="49"/>
    </row>
    <row r="166" spans="1:8" ht="18" customHeight="1" x14ac:dyDescent="0.25">
      <c r="A166" s="51"/>
      <c r="B166" s="51"/>
      <c r="C166" s="42" t="str">
        <f t="shared" si="2"/>
        <v/>
      </c>
      <c r="D166" s="52"/>
      <c r="E166" s="51"/>
      <c r="F166" s="51"/>
      <c r="G166" s="52"/>
      <c r="H166" s="51"/>
    </row>
    <row r="167" spans="1:8" ht="18" customHeight="1" x14ac:dyDescent="0.25">
      <c r="A167" s="49"/>
      <c r="B167" s="49"/>
      <c r="C167" s="45" t="str">
        <f t="shared" si="2"/>
        <v/>
      </c>
      <c r="D167" s="50"/>
      <c r="E167" s="49"/>
      <c r="F167" s="49"/>
      <c r="G167" s="50"/>
      <c r="H167" s="49"/>
    </row>
    <row r="168" spans="1:8" ht="18" customHeight="1" x14ac:dyDescent="0.25">
      <c r="A168" s="51"/>
      <c r="B168" s="51"/>
      <c r="C168" s="42" t="str">
        <f t="shared" si="2"/>
        <v/>
      </c>
      <c r="D168" s="52"/>
      <c r="E168" s="51"/>
      <c r="F168" s="51"/>
      <c r="G168" s="52"/>
      <c r="H168" s="51"/>
    </row>
    <row r="169" spans="1:8" ht="18" customHeight="1" x14ac:dyDescent="0.25">
      <c r="A169" s="49"/>
      <c r="B169" s="49"/>
      <c r="C169" s="45" t="str">
        <f t="shared" si="2"/>
        <v/>
      </c>
      <c r="D169" s="50"/>
      <c r="E169" s="49"/>
      <c r="F169" s="49"/>
      <c r="G169" s="50"/>
      <c r="H169" s="49"/>
    </row>
    <row r="170" spans="1:8" ht="18" customHeight="1" x14ac:dyDescent="0.25">
      <c r="A170" s="51"/>
      <c r="B170" s="51"/>
      <c r="C170" s="42" t="str">
        <f t="shared" si="2"/>
        <v/>
      </c>
      <c r="D170" s="52"/>
      <c r="E170" s="51"/>
      <c r="F170" s="51"/>
      <c r="G170" s="52"/>
      <c r="H170" s="51"/>
    </row>
    <row r="171" spans="1:8" ht="18" customHeight="1" x14ac:dyDescent="0.25">
      <c r="A171" s="49"/>
      <c r="B171" s="49"/>
      <c r="C171" s="45" t="str">
        <f t="shared" si="2"/>
        <v/>
      </c>
      <c r="D171" s="50"/>
      <c r="E171" s="49"/>
      <c r="F171" s="49"/>
      <c r="G171" s="50"/>
      <c r="H171" s="49"/>
    </row>
    <row r="172" spans="1:8" ht="18" customHeight="1" x14ac:dyDescent="0.25">
      <c r="A172" s="51"/>
      <c r="B172" s="51"/>
      <c r="C172" s="42" t="str">
        <f t="shared" si="2"/>
        <v/>
      </c>
      <c r="D172" s="52"/>
      <c r="E172" s="51"/>
      <c r="F172" s="51"/>
      <c r="G172" s="52"/>
      <c r="H172" s="51"/>
    </row>
    <row r="173" spans="1:8" ht="18" customHeight="1" x14ac:dyDescent="0.25">
      <c r="A173" s="49"/>
      <c r="B173" s="49"/>
      <c r="C173" s="45" t="str">
        <f t="shared" si="2"/>
        <v/>
      </c>
      <c r="D173" s="50"/>
      <c r="E173" s="49"/>
      <c r="F173" s="49"/>
      <c r="G173" s="50"/>
      <c r="H173" s="49"/>
    </row>
    <row r="174" spans="1:8" ht="18" customHeight="1" x14ac:dyDescent="0.25">
      <c r="A174" s="51"/>
      <c r="B174" s="51"/>
      <c r="C174" s="42" t="str">
        <f t="shared" si="2"/>
        <v/>
      </c>
      <c r="D174" s="52"/>
      <c r="E174" s="51"/>
      <c r="F174" s="51"/>
      <c r="G174" s="52"/>
      <c r="H174" s="51"/>
    </row>
    <row r="175" spans="1:8" ht="18" customHeight="1" x14ac:dyDescent="0.25">
      <c r="A175" s="49"/>
      <c r="B175" s="49"/>
      <c r="C175" s="45" t="str">
        <f t="shared" si="2"/>
        <v/>
      </c>
      <c r="D175" s="50"/>
      <c r="E175" s="49"/>
      <c r="F175" s="49"/>
      <c r="G175" s="50"/>
      <c r="H175" s="49"/>
    </row>
    <row r="176" spans="1:8" ht="18" customHeight="1" x14ac:dyDescent="0.25">
      <c r="A176" s="51"/>
      <c r="B176" s="51"/>
      <c r="C176" s="42" t="str">
        <f t="shared" si="2"/>
        <v/>
      </c>
      <c r="D176" s="52"/>
      <c r="E176" s="51"/>
      <c r="F176" s="51"/>
      <c r="G176" s="52"/>
      <c r="H176" s="51"/>
    </row>
    <row r="177" spans="1:8" ht="18" customHeight="1" x14ac:dyDescent="0.25">
      <c r="A177" s="49"/>
      <c r="B177" s="49"/>
      <c r="C177" s="45" t="str">
        <f t="shared" si="2"/>
        <v/>
      </c>
      <c r="D177" s="50"/>
      <c r="E177" s="49"/>
      <c r="F177" s="49"/>
      <c r="G177" s="50"/>
      <c r="H177" s="49"/>
    </row>
    <row r="178" spans="1:8" ht="18" customHeight="1" x14ac:dyDescent="0.25">
      <c r="A178" s="51"/>
      <c r="B178" s="51"/>
      <c r="C178" s="42" t="str">
        <f t="shared" si="2"/>
        <v/>
      </c>
      <c r="D178" s="52"/>
      <c r="E178" s="51"/>
      <c r="F178" s="51"/>
      <c r="G178" s="52"/>
      <c r="H178" s="51"/>
    </row>
    <row r="179" spans="1:8" ht="18" customHeight="1" x14ac:dyDescent="0.25">
      <c r="A179" s="49"/>
      <c r="B179" s="49"/>
      <c r="C179" s="45" t="str">
        <f t="shared" si="2"/>
        <v/>
      </c>
      <c r="D179" s="50"/>
      <c r="E179" s="49"/>
      <c r="F179" s="49"/>
      <c r="G179" s="50"/>
      <c r="H179" s="49"/>
    </row>
    <row r="180" spans="1:8" ht="18" customHeight="1" x14ac:dyDescent="0.25">
      <c r="A180" s="51"/>
      <c r="B180" s="51"/>
      <c r="C180" s="42" t="str">
        <f t="shared" si="2"/>
        <v/>
      </c>
      <c r="D180" s="52"/>
      <c r="E180" s="51"/>
      <c r="F180" s="51"/>
      <c r="G180" s="52"/>
      <c r="H180" s="51"/>
    </row>
    <row r="181" spans="1:8" ht="18" customHeight="1" x14ac:dyDescent="0.25">
      <c r="A181" s="49"/>
      <c r="B181" s="49"/>
      <c r="C181" s="45" t="str">
        <f t="shared" si="2"/>
        <v/>
      </c>
      <c r="D181" s="50"/>
      <c r="E181" s="49"/>
      <c r="F181" s="49"/>
      <c r="G181" s="50"/>
      <c r="H181" s="49"/>
    </row>
    <row r="182" spans="1:8" ht="18" customHeight="1" x14ac:dyDescent="0.25">
      <c r="A182" s="51"/>
      <c r="B182" s="51"/>
      <c r="C182" s="42" t="str">
        <f t="shared" si="2"/>
        <v/>
      </c>
      <c r="D182" s="52"/>
      <c r="E182" s="51"/>
      <c r="F182" s="51"/>
      <c r="G182" s="52"/>
      <c r="H182" s="51"/>
    </row>
    <row r="183" spans="1:8" ht="18" customHeight="1" x14ac:dyDescent="0.25">
      <c r="A183" s="49"/>
      <c r="B183" s="49"/>
      <c r="C183" s="45" t="str">
        <f t="shared" si="2"/>
        <v/>
      </c>
      <c r="D183" s="50"/>
      <c r="E183" s="49"/>
      <c r="F183" s="49"/>
      <c r="G183" s="50"/>
      <c r="H183" s="49"/>
    </row>
    <row r="184" spans="1:8" ht="18" customHeight="1" x14ac:dyDescent="0.25">
      <c r="A184" s="51"/>
      <c r="B184" s="51"/>
      <c r="C184" s="42" t="str">
        <f t="shared" si="2"/>
        <v/>
      </c>
      <c r="D184" s="52"/>
      <c r="E184" s="51"/>
      <c r="F184" s="51"/>
      <c r="G184" s="52"/>
      <c r="H184" s="51"/>
    </row>
    <row r="185" spans="1:8" ht="18" customHeight="1" x14ac:dyDescent="0.25">
      <c r="A185" s="49"/>
      <c r="B185" s="49"/>
      <c r="C185" s="45" t="str">
        <f t="shared" si="2"/>
        <v/>
      </c>
      <c r="D185" s="50"/>
      <c r="E185" s="49"/>
      <c r="F185" s="49"/>
      <c r="G185" s="50"/>
      <c r="H185" s="49"/>
    </row>
    <row r="186" spans="1:8" ht="18" customHeight="1" x14ac:dyDescent="0.25">
      <c r="A186" s="51"/>
      <c r="B186" s="51"/>
      <c r="C186" s="42" t="str">
        <f t="shared" si="2"/>
        <v/>
      </c>
      <c r="D186" s="52"/>
      <c r="E186" s="51"/>
      <c r="F186" s="51"/>
      <c r="G186" s="52"/>
      <c r="H186" s="51"/>
    </row>
    <row r="187" spans="1:8" ht="18" customHeight="1" x14ac:dyDescent="0.25">
      <c r="A187" s="49"/>
      <c r="B187" s="49"/>
      <c r="C187" s="45" t="str">
        <f t="shared" si="2"/>
        <v/>
      </c>
      <c r="D187" s="50"/>
      <c r="E187" s="49"/>
      <c r="F187" s="49"/>
      <c r="G187" s="50"/>
      <c r="H187" s="49"/>
    </row>
    <row r="188" spans="1:8" ht="18" customHeight="1" x14ac:dyDescent="0.25">
      <c r="A188" s="51"/>
      <c r="B188" s="51"/>
      <c r="C188" s="42" t="str">
        <f t="shared" si="2"/>
        <v/>
      </c>
      <c r="D188" s="52"/>
      <c r="E188" s="51"/>
      <c r="F188" s="51"/>
      <c r="G188" s="52"/>
      <c r="H188" s="51"/>
    </row>
    <row r="189" spans="1:8" ht="18" customHeight="1" x14ac:dyDescent="0.25">
      <c r="A189" s="49"/>
      <c r="B189" s="49"/>
      <c r="C189" s="45" t="str">
        <f t="shared" si="2"/>
        <v/>
      </c>
      <c r="D189" s="50"/>
      <c r="E189" s="49"/>
      <c r="F189" s="49"/>
      <c r="G189" s="50"/>
      <c r="H189" s="49"/>
    </row>
    <row r="190" spans="1:8" ht="18" customHeight="1" x14ac:dyDescent="0.25">
      <c r="A190" s="51"/>
      <c r="B190" s="51"/>
      <c r="C190" s="42" t="str">
        <f t="shared" si="2"/>
        <v/>
      </c>
      <c r="D190" s="52"/>
      <c r="E190" s="51"/>
      <c r="F190" s="51"/>
      <c r="G190" s="52"/>
      <c r="H190" s="51"/>
    </row>
    <row r="191" spans="1:8" ht="18" customHeight="1" x14ac:dyDescent="0.25">
      <c r="A191" s="49"/>
      <c r="B191" s="49"/>
      <c r="C191" s="45" t="str">
        <f t="shared" si="2"/>
        <v/>
      </c>
      <c r="D191" s="50"/>
      <c r="E191" s="49"/>
      <c r="F191" s="49"/>
      <c r="G191" s="50"/>
      <c r="H191" s="49"/>
    </row>
    <row r="192" spans="1:8" ht="18" customHeight="1" x14ac:dyDescent="0.25">
      <c r="A192" s="51"/>
      <c r="B192" s="51"/>
      <c r="C192" s="42" t="str">
        <f t="shared" si="2"/>
        <v/>
      </c>
      <c r="D192" s="52"/>
      <c r="E192" s="51"/>
      <c r="F192" s="51"/>
      <c r="G192" s="52"/>
      <c r="H192" s="51"/>
    </row>
    <row r="193" spans="1:8" ht="18" customHeight="1" x14ac:dyDescent="0.25">
      <c r="A193" s="49"/>
      <c r="B193" s="49"/>
      <c r="C193" s="45" t="str">
        <f t="shared" si="2"/>
        <v/>
      </c>
      <c r="D193" s="50"/>
      <c r="E193" s="49"/>
      <c r="F193" s="49"/>
      <c r="G193" s="50"/>
      <c r="H193" s="49"/>
    </row>
    <row r="194" spans="1:8" ht="18" customHeight="1" x14ac:dyDescent="0.25">
      <c r="A194" s="51"/>
      <c r="B194" s="51"/>
      <c r="C194" s="42" t="str">
        <f t="shared" si="2"/>
        <v/>
      </c>
      <c r="D194" s="52"/>
      <c r="E194" s="51"/>
      <c r="F194" s="51"/>
      <c r="G194" s="52"/>
      <c r="H194" s="51"/>
    </row>
    <row r="195" spans="1:8" ht="18" customHeight="1" x14ac:dyDescent="0.25">
      <c r="A195" s="49"/>
      <c r="B195" s="49"/>
      <c r="C195" s="45" t="str">
        <f t="shared" ref="C195:C258" si="3">IF(A195="","",TEXT(A195,"MMMM"))</f>
        <v/>
      </c>
      <c r="D195" s="50"/>
      <c r="E195" s="49"/>
      <c r="F195" s="49"/>
      <c r="G195" s="50"/>
      <c r="H195" s="49"/>
    </row>
    <row r="196" spans="1:8" ht="18" customHeight="1" x14ac:dyDescent="0.25">
      <c r="A196" s="51"/>
      <c r="B196" s="51"/>
      <c r="C196" s="42" t="str">
        <f t="shared" si="3"/>
        <v/>
      </c>
      <c r="D196" s="52"/>
      <c r="E196" s="51"/>
      <c r="F196" s="51"/>
      <c r="G196" s="52"/>
      <c r="H196" s="51"/>
    </row>
    <row r="197" spans="1:8" ht="18" customHeight="1" x14ac:dyDescent="0.25">
      <c r="A197" s="49"/>
      <c r="B197" s="49"/>
      <c r="C197" s="45" t="str">
        <f t="shared" si="3"/>
        <v/>
      </c>
      <c r="D197" s="50"/>
      <c r="E197" s="49"/>
      <c r="F197" s="49"/>
      <c r="G197" s="50"/>
      <c r="H197" s="49"/>
    </row>
    <row r="198" spans="1:8" ht="18" customHeight="1" x14ac:dyDescent="0.25">
      <c r="A198" s="51"/>
      <c r="B198" s="51"/>
      <c r="C198" s="42" t="str">
        <f t="shared" si="3"/>
        <v/>
      </c>
      <c r="D198" s="52"/>
      <c r="E198" s="51"/>
      <c r="F198" s="51"/>
      <c r="G198" s="52"/>
      <c r="H198" s="51"/>
    </row>
    <row r="199" spans="1:8" ht="18" customHeight="1" x14ac:dyDescent="0.25">
      <c r="A199" s="49"/>
      <c r="B199" s="49"/>
      <c r="C199" s="45" t="str">
        <f t="shared" si="3"/>
        <v/>
      </c>
      <c r="D199" s="50"/>
      <c r="E199" s="49"/>
      <c r="F199" s="49"/>
      <c r="G199" s="50"/>
      <c r="H199" s="49"/>
    </row>
    <row r="200" spans="1:8" ht="18" customHeight="1" x14ac:dyDescent="0.25">
      <c r="A200" s="51"/>
      <c r="B200" s="51"/>
      <c r="C200" s="42" t="str">
        <f t="shared" si="3"/>
        <v/>
      </c>
      <c r="D200" s="52"/>
      <c r="E200" s="51"/>
      <c r="F200" s="51"/>
      <c r="G200" s="52"/>
      <c r="H200" s="51"/>
    </row>
    <row r="201" spans="1:8" ht="18" customHeight="1" x14ac:dyDescent="0.25">
      <c r="A201" s="49"/>
      <c r="B201" s="49"/>
      <c r="C201" s="45" t="str">
        <f t="shared" si="3"/>
        <v/>
      </c>
      <c r="D201" s="50"/>
      <c r="E201" s="49"/>
      <c r="F201" s="49"/>
      <c r="G201" s="50"/>
      <c r="H201" s="49"/>
    </row>
    <row r="202" spans="1:8" ht="18" customHeight="1" x14ac:dyDescent="0.25">
      <c r="A202" s="51"/>
      <c r="B202" s="51"/>
      <c r="C202" s="42" t="str">
        <f t="shared" si="3"/>
        <v/>
      </c>
      <c r="D202" s="52"/>
      <c r="E202" s="51"/>
      <c r="F202" s="51"/>
      <c r="G202" s="52"/>
      <c r="H202" s="51"/>
    </row>
    <row r="203" spans="1:8" ht="18" customHeight="1" x14ac:dyDescent="0.25">
      <c r="A203" s="49"/>
      <c r="B203" s="49"/>
      <c r="C203" s="45" t="str">
        <f t="shared" si="3"/>
        <v/>
      </c>
      <c r="D203" s="50"/>
      <c r="E203" s="49"/>
      <c r="F203" s="49"/>
      <c r="G203" s="50"/>
      <c r="H203" s="49"/>
    </row>
    <row r="204" spans="1:8" ht="18" customHeight="1" x14ac:dyDescent="0.25">
      <c r="A204" s="51"/>
      <c r="B204" s="51"/>
      <c r="C204" s="42" t="str">
        <f t="shared" si="3"/>
        <v/>
      </c>
      <c r="D204" s="52"/>
      <c r="E204" s="51"/>
      <c r="F204" s="51"/>
      <c r="G204" s="52"/>
      <c r="H204" s="51"/>
    </row>
    <row r="205" spans="1:8" ht="18" customHeight="1" x14ac:dyDescent="0.25">
      <c r="A205" s="49"/>
      <c r="B205" s="49"/>
      <c r="C205" s="45" t="str">
        <f t="shared" si="3"/>
        <v/>
      </c>
      <c r="D205" s="50"/>
      <c r="E205" s="49"/>
      <c r="F205" s="49"/>
      <c r="G205" s="50"/>
      <c r="H205" s="49"/>
    </row>
    <row r="206" spans="1:8" ht="18" customHeight="1" x14ac:dyDescent="0.25">
      <c r="A206" s="51"/>
      <c r="B206" s="51"/>
      <c r="C206" s="42" t="str">
        <f t="shared" si="3"/>
        <v/>
      </c>
      <c r="D206" s="52"/>
      <c r="E206" s="51"/>
      <c r="F206" s="51"/>
      <c r="G206" s="52"/>
      <c r="H206" s="51"/>
    </row>
    <row r="207" spans="1:8" ht="18" customHeight="1" x14ac:dyDescent="0.25">
      <c r="A207" s="49"/>
      <c r="B207" s="49"/>
      <c r="C207" s="45" t="str">
        <f t="shared" si="3"/>
        <v/>
      </c>
      <c r="D207" s="50"/>
      <c r="E207" s="49"/>
      <c r="F207" s="49"/>
      <c r="G207" s="50"/>
      <c r="H207" s="49"/>
    </row>
    <row r="208" spans="1:8" ht="18" customHeight="1" x14ac:dyDescent="0.25">
      <c r="A208" s="51"/>
      <c r="B208" s="51"/>
      <c r="C208" s="42" t="str">
        <f t="shared" si="3"/>
        <v/>
      </c>
      <c r="D208" s="52"/>
      <c r="E208" s="51"/>
      <c r="F208" s="51"/>
      <c r="G208" s="52"/>
      <c r="H208" s="51"/>
    </row>
    <row r="209" spans="1:8" ht="18" customHeight="1" x14ac:dyDescent="0.25">
      <c r="A209" s="49"/>
      <c r="B209" s="49"/>
      <c r="C209" s="45" t="str">
        <f t="shared" si="3"/>
        <v/>
      </c>
      <c r="D209" s="50"/>
      <c r="E209" s="49"/>
      <c r="F209" s="49"/>
      <c r="G209" s="50"/>
      <c r="H209" s="49"/>
    </row>
    <row r="210" spans="1:8" ht="18" customHeight="1" x14ac:dyDescent="0.25">
      <c r="A210" s="51"/>
      <c r="B210" s="51"/>
      <c r="C210" s="42" t="str">
        <f t="shared" si="3"/>
        <v/>
      </c>
      <c r="D210" s="52"/>
      <c r="E210" s="51"/>
      <c r="F210" s="51"/>
      <c r="G210" s="52"/>
      <c r="H210" s="51"/>
    </row>
    <row r="211" spans="1:8" ht="18" customHeight="1" x14ac:dyDescent="0.25">
      <c r="A211" s="49"/>
      <c r="B211" s="49"/>
      <c r="C211" s="45" t="str">
        <f t="shared" si="3"/>
        <v/>
      </c>
      <c r="D211" s="50"/>
      <c r="E211" s="49"/>
      <c r="F211" s="49"/>
      <c r="G211" s="50"/>
      <c r="H211" s="49"/>
    </row>
    <row r="212" spans="1:8" ht="18" customHeight="1" x14ac:dyDescent="0.25">
      <c r="A212" s="51"/>
      <c r="B212" s="51"/>
      <c r="C212" s="42" t="str">
        <f t="shared" si="3"/>
        <v/>
      </c>
      <c r="D212" s="52"/>
      <c r="E212" s="51"/>
      <c r="F212" s="51"/>
      <c r="G212" s="52"/>
      <c r="H212" s="51"/>
    </row>
    <row r="213" spans="1:8" ht="18" customHeight="1" x14ac:dyDescent="0.25">
      <c r="A213" s="49"/>
      <c r="B213" s="49"/>
      <c r="C213" s="45" t="str">
        <f t="shared" si="3"/>
        <v/>
      </c>
      <c r="D213" s="50"/>
      <c r="E213" s="49"/>
      <c r="F213" s="49"/>
      <c r="G213" s="50"/>
      <c r="H213" s="49"/>
    </row>
    <row r="214" spans="1:8" ht="18" customHeight="1" x14ac:dyDescent="0.25">
      <c r="A214" s="51"/>
      <c r="B214" s="51"/>
      <c r="C214" s="42" t="str">
        <f t="shared" si="3"/>
        <v/>
      </c>
      <c r="D214" s="52"/>
      <c r="E214" s="51"/>
      <c r="F214" s="51"/>
      <c r="G214" s="52"/>
      <c r="H214" s="51"/>
    </row>
    <row r="215" spans="1:8" ht="18" customHeight="1" x14ac:dyDescent="0.25">
      <c r="A215" s="49"/>
      <c r="B215" s="49"/>
      <c r="C215" s="45" t="str">
        <f t="shared" si="3"/>
        <v/>
      </c>
      <c r="D215" s="50"/>
      <c r="E215" s="49"/>
      <c r="F215" s="49"/>
      <c r="G215" s="50"/>
      <c r="H215" s="49"/>
    </row>
    <row r="216" spans="1:8" ht="18" customHeight="1" x14ac:dyDescent="0.25">
      <c r="A216" s="51"/>
      <c r="B216" s="51"/>
      <c r="C216" s="42" t="str">
        <f t="shared" si="3"/>
        <v/>
      </c>
      <c r="D216" s="52"/>
      <c r="E216" s="51"/>
      <c r="F216" s="51"/>
      <c r="G216" s="52"/>
      <c r="H216" s="51"/>
    </row>
    <row r="217" spans="1:8" ht="18" customHeight="1" x14ac:dyDescent="0.25">
      <c r="A217" s="49"/>
      <c r="B217" s="49"/>
      <c r="C217" s="45" t="str">
        <f t="shared" si="3"/>
        <v/>
      </c>
      <c r="D217" s="50"/>
      <c r="E217" s="49"/>
      <c r="F217" s="49"/>
      <c r="G217" s="50"/>
      <c r="H217" s="49"/>
    </row>
    <row r="218" spans="1:8" ht="18" customHeight="1" x14ac:dyDescent="0.25">
      <c r="A218" s="51"/>
      <c r="B218" s="51"/>
      <c r="C218" s="42" t="str">
        <f t="shared" si="3"/>
        <v/>
      </c>
      <c r="D218" s="52"/>
      <c r="E218" s="51"/>
      <c r="F218" s="51"/>
      <c r="G218" s="52"/>
      <c r="H218" s="51"/>
    </row>
    <row r="219" spans="1:8" ht="18" customHeight="1" x14ac:dyDescent="0.25">
      <c r="A219" s="49"/>
      <c r="B219" s="49"/>
      <c r="C219" s="45" t="str">
        <f t="shared" si="3"/>
        <v/>
      </c>
      <c r="D219" s="50"/>
      <c r="E219" s="49"/>
      <c r="F219" s="49"/>
      <c r="G219" s="50"/>
      <c r="H219" s="49"/>
    </row>
    <row r="220" spans="1:8" ht="18" customHeight="1" x14ac:dyDescent="0.25">
      <c r="A220" s="51"/>
      <c r="B220" s="51"/>
      <c r="C220" s="42" t="str">
        <f t="shared" si="3"/>
        <v/>
      </c>
      <c r="D220" s="52"/>
      <c r="E220" s="51"/>
      <c r="F220" s="51"/>
      <c r="G220" s="52"/>
      <c r="H220" s="51"/>
    </row>
    <row r="221" spans="1:8" ht="18" customHeight="1" x14ac:dyDescent="0.25">
      <c r="A221" s="49"/>
      <c r="B221" s="49"/>
      <c r="C221" s="45" t="str">
        <f t="shared" si="3"/>
        <v/>
      </c>
      <c r="D221" s="50"/>
      <c r="E221" s="49"/>
      <c r="F221" s="49"/>
      <c r="G221" s="50"/>
      <c r="H221" s="49"/>
    </row>
    <row r="222" spans="1:8" ht="18" customHeight="1" x14ac:dyDescent="0.25">
      <c r="A222" s="51"/>
      <c r="B222" s="51"/>
      <c r="C222" s="42" t="str">
        <f t="shared" si="3"/>
        <v/>
      </c>
      <c r="D222" s="52"/>
      <c r="E222" s="51"/>
      <c r="F222" s="51"/>
      <c r="G222" s="52"/>
      <c r="H222" s="51"/>
    </row>
    <row r="223" spans="1:8" ht="18" customHeight="1" x14ac:dyDescent="0.25">
      <c r="A223" s="49"/>
      <c r="B223" s="49"/>
      <c r="C223" s="45" t="str">
        <f t="shared" si="3"/>
        <v/>
      </c>
      <c r="D223" s="50"/>
      <c r="E223" s="49"/>
      <c r="F223" s="49"/>
      <c r="G223" s="50"/>
      <c r="H223" s="49"/>
    </row>
    <row r="224" spans="1:8" ht="18" customHeight="1" x14ac:dyDescent="0.25">
      <c r="A224" s="51"/>
      <c r="B224" s="51"/>
      <c r="C224" s="42" t="str">
        <f t="shared" si="3"/>
        <v/>
      </c>
      <c r="D224" s="52"/>
      <c r="E224" s="51"/>
      <c r="F224" s="51"/>
      <c r="G224" s="52"/>
      <c r="H224" s="51"/>
    </row>
    <row r="225" spans="1:8" ht="18" customHeight="1" x14ac:dyDescent="0.25">
      <c r="A225" s="49"/>
      <c r="B225" s="49"/>
      <c r="C225" s="45" t="str">
        <f t="shared" si="3"/>
        <v/>
      </c>
      <c r="D225" s="50"/>
      <c r="E225" s="49"/>
      <c r="F225" s="49"/>
      <c r="G225" s="50"/>
      <c r="H225" s="49"/>
    </row>
    <row r="226" spans="1:8" ht="18" customHeight="1" x14ac:dyDescent="0.25">
      <c r="A226" s="51"/>
      <c r="B226" s="51"/>
      <c r="C226" s="42" t="str">
        <f t="shared" si="3"/>
        <v/>
      </c>
      <c r="D226" s="52"/>
      <c r="E226" s="51"/>
      <c r="F226" s="51"/>
      <c r="G226" s="52"/>
      <c r="H226" s="51"/>
    </row>
    <row r="227" spans="1:8" ht="18" customHeight="1" x14ac:dyDescent="0.25">
      <c r="A227" s="49"/>
      <c r="B227" s="49"/>
      <c r="C227" s="45" t="str">
        <f t="shared" si="3"/>
        <v/>
      </c>
      <c r="D227" s="50"/>
      <c r="E227" s="49"/>
      <c r="F227" s="49"/>
      <c r="G227" s="50"/>
      <c r="H227" s="49"/>
    </row>
    <row r="228" spans="1:8" ht="18" customHeight="1" x14ac:dyDescent="0.25">
      <c r="A228" s="51"/>
      <c r="B228" s="51"/>
      <c r="C228" s="42" t="str">
        <f t="shared" si="3"/>
        <v/>
      </c>
      <c r="D228" s="52"/>
      <c r="E228" s="51"/>
      <c r="F228" s="51"/>
      <c r="G228" s="52"/>
      <c r="H228" s="51"/>
    </row>
    <row r="229" spans="1:8" ht="18" customHeight="1" x14ac:dyDescent="0.25">
      <c r="A229" s="49"/>
      <c r="B229" s="49"/>
      <c r="C229" s="45" t="str">
        <f t="shared" si="3"/>
        <v/>
      </c>
      <c r="D229" s="50"/>
      <c r="E229" s="49"/>
      <c r="F229" s="49"/>
      <c r="G229" s="50"/>
      <c r="H229" s="49"/>
    </row>
    <row r="230" spans="1:8" ht="18" customHeight="1" x14ac:dyDescent="0.25">
      <c r="A230" s="51"/>
      <c r="B230" s="51"/>
      <c r="C230" s="42" t="str">
        <f t="shared" si="3"/>
        <v/>
      </c>
      <c r="D230" s="52"/>
      <c r="E230" s="51"/>
      <c r="F230" s="51"/>
      <c r="G230" s="52"/>
      <c r="H230" s="51"/>
    </row>
    <row r="231" spans="1:8" ht="18" customHeight="1" x14ac:dyDescent="0.25">
      <c r="A231" s="49"/>
      <c r="B231" s="49"/>
      <c r="C231" s="45" t="str">
        <f t="shared" si="3"/>
        <v/>
      </c>
      <c r="D231" s="50"/>
      <c r="E231" s="49"/>
      <c r="F231" s="49"/>
      <c r="G231" s="50"/>
      <c r="H231" s="49"/>
    </row>
    <row r="232" spans="1:8" ht="18" customHeight="1" x14ac:dyDescent="0.25">
      <c r="A232" s="51"/>
      <c r="B232" s="51"/>
      <c r="C232" s="42" t="str">
        <f t="shared" si="3"/>
        <v/>
      </c>
      <c r="D232" s="52"/>
      <c r="E232" s="51"/>
      <c r="F232" s="51"/>
      <c r="G232" s="52"/>
      <c r="H232" s="51"/>
    </row>
    <row r="233" spans="1:8" ht="18" customHeight="1" x14ac:dyDescent="0.25">
      <c r="A233" s="49"/>
      <c r="B233" s="49"/>
      <c r="C233" s="45" t="str">
        <f t="shared" si="3"/>
        <v/>
      </c>
      <c r="D233" s="50"/>
      <c r="E233" s="49"/>
      <c r="F233" s="49"/>
      <c r="G233" s="50"/>
      <c r="H233" s="49"/>
    </row>
    <row r="234" spans="1:8" ht="18" customHeight="1" x14ac:dyDescent="0.25">
      <c r="A234" s="51"/>
      <c r="B234" s="51"/>
      <c r="C234" s="42" t="str">
        <f t="shared" si="3"/>
        <v/>
      </c>
      <c r="D234" s="52"/>
      <c r="E234" s="51"/>
      <c r="F234" s="51"/>
      <c r="G234" s="52"/>
      <c r="H234" s="51"/>
    </row>
    <row r="235" spans="1:8" ht="18" customHeight="1" x14ac:dyDescent="0.25">
      <c r="A235" s="49"/>
      <c r="B235" s="49"/>
      <c r="C235" s="45" t="str">
        <f t="shared" si="3"/>
        <v/>
      </c>
      <c r="D235" s="50"/>
      <c r="E235" s="49"/>
      <c r="F235" s="49"/>
      <c r="G235" s="50"/>
      <c r="H235" s="49"/>
    </row>
    <row r="236" spans="1:8" ht="18" customHeight="1" x14ac:dyDescent="0.25">
      <c r="A236" s="51"/>
      <c r="B236" s="51"/>
      <c r="C236" s="42" t="str">
        <f t="shared" si="3"/>
        <v/>
      </c>
      <c r="D236" s="52"/>
      <c r="E236" s="51"/>
      <c r="F236" s="51"/>
      <c r="G236" s="52"/>
      <c r="H236" s="51"/>
    </row>
    <row r="237" spans="1:8" ht="18" customHeight="1" x14ac:dyDescent="0.25">
      <c r="A237" s="49"/>
      <c r="B237" s="49"/>
      <c r="C237" s="45" t="str">
        <f t="shared" si="3"/>
        <v/>
      </c>
      <c r="D237" s="50"/>
      <c r="E237" s="49"/>
      <c r="F237" s="49"/>
      <c r="G237" s="50"/>
      <c r="H237" s="49"/>
    </row>
    <row r="238" spans="1:8" ht="18" customHeight="1" x14ac:dyDescent="0.25">
      <c r="A238" s="51"/>
      <c r="B238" s="51"/>
      <c r="C238" s="42" t="str">
        <f t="shared" si="3"/>
        <v/>
      </c>
      <c r="D238" s="52"/>
      <c r="E238" s="51"/>
      <c r="F238" s="51"/>
      <c r="G238" s="52"/>
      <c r="H238" s="51"/>
    </row>
    <row r="239" spans="1:8" ht="18" customHeight="1" x14ac:dyDescent="0.25">
      <c r="A239" s="49"/>
      <c r="B239" s="49"/>
      <c r="C239" s="45" t="str">
        <f t="shared" si="3"/>
        <v/>
      </c>
      <c r="D239" s="50"/>
      <c r="E239" s="49"/>
      <c r="F239" s="49"/>
      <c r="G239" s="50"/>
      <c r="H239" s="49"/>
    </row>
    <row r="240" spans="1:8" ht="18" customHeight="1" x14ac:dyDescent="0.25">
      <c r="A240" s="51"/>
      <c r="B240" s="51"/>
      <c r="C240" s="42" t="str">
        <f t="shared" si="3"/>
        <v/>
      </c>
      <c r="D240" s="52"/>
      <c r="E240" s="51"/>
      <c r="F240" s="51"/>
      <c r="G240" s="52"/>
      <c r="H240" s="51"/>
    </row>
    <row r="241" spans="1:8" ht="18" customHeight="1" x14ac:dyDescent="0.25">
      <c r="A241" s="49"/>
      <c r="B241" s="49"/>
      <c r="C241" s="45" t="str">
        <f t="shared" si="3"/>
        <v/>
      </c>
      <c r="D241" s="50"/>
      <c r="E241" s="49"/>
      <c r="F241" s="49"/>
      <c r="G241" s="50"/>
      <c r="H241" s="49"/>
    </row>
    <row r="242" spans="1:8" ht="18" customHeight="1" x14ac:dyDescent="0.25">
      <c r="A242" s="51"/>
      <c r="B242" s="51"/>
      <c r="C242" s="42" t="str">
        <f t="shared" si="3"/>
        <v/>
      </c>
      <c r="D242" s="52"/>
      <c r="E242" s="51"/>
      <c r="F242" s="51"/>
      <c r="G242" s="52"/>
      <c r="H242" s="51"/>
    </row>
    <row r="243" spans="1:8" ht="18" customHeight="1" x14ac:dyDescent="0.25">
      <c r="A243" s="49"/>
      <c r="B243" s="49"/>
      <c r="C243" s="45" t="str">
        <f t="shared" si="3"/>
        <v/>
      </c>
      <c r="D243" s="50"/>
      <c r="E243" s="49"/>
      <c r="F243" s="49"/>
      <c r="G243" s="50"/>
      <c r="H243" s="49"/>
    </row>
    <row r="244" spans="1:8" ht="18" customHeight="1" x14ac:dyDescent="0.25">
      <c r="A244" s="51"/>
      <c r="B244" s="51"/>
      <c r="C244" s="42" t="str">
        <f t="shared" si="3"/>
        <v/>
      </c>
      <c r="D244" s="52"/>
      <c r="E244" s="51"/>
      <c r="F244" s="51"/>
      <c r="G244" s="52"/>
      <c r="H244" s="51"/>
    </row>
    <row r="245" spans="1:8" ht="18" customHeight="1" x14ac:dyDescent="0.25">
      <c r="A245" s="49"/>
      <c r="B245" s="49"/>
      <c r="C245" s="45" t="str">
        <f t="shared" si="3"/>
        <v/>
      </c>
      <c r="D245" s="50"/>
      <c r="E245" s="49"/>
      <c r="F245" s="49"/>
      <c r="G245" s="50"/>
      <c r="H245" s="49"/>
    </row>
    <row r="246" spans="1:8" ht="18" customHeight="1" x14ac:dyDescent="0.25">
      <c r="A246" s="51"/>
      <c r="B246" s="51"/>
      <c r="C246" s="42" t="str">
        <f t="shared" si="3"/>
        <v/>
      </c>
      <c r="D246" s="52"/>
      <c r="E246" s="51"/>
      <c r="F246" s="51"/>
      <c r="G246" s="52"/>
      <c r="H246" s="51"/>
    </row>
    <row r="247" spans="1:8" ht="18" customHeight="1" x14ac:dyDescent="0.25">
      <c r="A247" s="49"/>
      <c r="B247" s="49"/>
      <c r="C247" s="45" t="str">
        <f t="shared" si="3"/>
        <v/>
      </c>
      <c r="D247" s="50"/>
      <c r="E247" s="49"/>
      <c r="F247" s="49"/>
      <c r="G247" s="50"/>
      <c r="H247" s="49"/>
    </row>
    <row r="248" spans="1:8" ht="18" customHeight="1" x14ac:dyDescent="0.25">
      <c r="A248" s="51"/>
      <c r="B248" s="51"/>
      <c r="C248" s="42" t="str">
        <f t="shared" si="3"/>
        <v/>
      </c>
      <c r="D248" s="52"/>
      <c r="E248" s="51"/>
      <c r="F248" s="51"/>
      <c r="G248" s="52"/>
      <c r="H248" s="51"/>
    </row>
    <row r="249" spans="1:8" ht="18" customHeight="1" x14ac:dyDescent="0.25">
      <c r="A249" s="49"/>
      <c r="B249" s="49"/>
      <c r="C249" s="45" t="str">
        <f t="shared" si="3"/>
        <v/>
      </c>
      <c r="D249" s="50"/>
      <c r="E249" s="49"/>
      <c r="F249" s="49"/>
      <c r="G249" s="50"/>
      <c r="H249" s="49"/>
    </row>
    <row r="250" spans="1:8" ht="18" customHeight="1" x14ac:dyDescent="0.25">
      <c r="A250" s="51"/>
      <c r="B250" s="51"/>
      <c r="C250" s="42" t="str">
        <f t="shared" si="3"/>
        <v/>
      </c>
      <c r="D250" s="52"/>
      <c r="E250" s="51"/>
      <c r="F250" s="51"/>
      <c r="G250" s="52"/>
      <c r="H250" s="51"/>
    </row>
    <row r="251" spans="1:8" ht="18" customHeight="1" x14ac:dyDescent="0.25">
      <c r="A251" s="49"/>
      <c r="B251" s="49"/>
      <c r="C251" s="45" t="str">
        <f t="shared" si="3"/>
        <v/>
      </c>
      <c r="D251" s="50"/>
      <c r="E251" s="49"/>
      <c r="F251" s="49"/>
      <c r="G251" s="50"/>
      <c r="H251" s="49"/>
    </row>
    <row r="252" spans="1:8" ht="18" customHeight="1" x14ac:dyDescent="0.25">
      <c r="A252" s="51"/>
      <c r="B252" s="51"/>
      <c r="C252" s="42" t="str">
        <f t="shared" si="3"/>
        <v/>
      </c>
      <c r="D252" s="52"/>
      <c r="E252" s="51"/>
      <c r="F252" s="51"/>
      <c r="G252" s="52"/>
      <c r="H252" s="51"/>
    </row>
    <row r="253" spans="1:8" ht="18" customHeight="1" x14ac:dyDescent="0.25">
      <c r="A253" s="49"/>
      <c r="B253" s="49"/>
      <c r="C253" s="45" t="str">
        <f t="shared" si="3"/>
        <v/>
      </c>
      <c r="D253" s="50"/>
      <c r="E253" s="49"/>
      <c r="F253" s="49"/>
      <c r="G253" s="50"/>
      <c r="H253" s="49"/>
    </row>
    <row r="254" spans="1:8" ht="18" customHeight="1" x14ac:dyDescent="0.25">
      <c r="A254" s="51"/>
      <c r="B254" s="51"/>
      <c r="C254" s="42" t="str">
        <f t="shared" si="3"/>
        <v/>
      </c>
      <c r="D254" s="52"/>
      <c r="E254" s="51"/>
      <c r="F254" s="51"/>
      <c r="G254" s="52"/>
      <c r="H254" s="51"/>
    </row>
    <row r="255" spans="1:8" ht="18" customHeight="1" x14ac:dyDescent="0.25">
      <c r="A255" s="49"/>
      <c r="B255" s="49"/>
      <c r="C255" s="45" t="str">
        <f t="shared" si="3"/>
        <v/>
      </c>
      <c r="D255" s="50"/>
      <c r="E255" s="49"/>
      <c r="F255" s="49"/>
      <c r="G255" s="50"/>
      <c r="H255" s="49"/>
    </row>
    <row r="256" spans="1:8" ht="18" customHeight="1" x14ac:dyDescent="0.25">
      <c r="A256" s="51"/>
      <c r="B256" s="51"/>
      <c r="C256" s="42" t="str">
        <f t="shared" si="3"/>
        <v/>
      </c>
      <c r="D256" s="52"/>
      <c r="E256" s="51"/>
      <c r="F256" s="51"/>
      <c r="G256" s="52"/>
      <c r="H256" s="51"/>
    </row>
    <row r="257" spans="1:8" ht="18" customHeight="1" x14ac:dyDescent="0.25">
      <c r="A257" s="49"/>
      <c r="B257" s="49"/>
      <c r="C257" s="45" t="str">
        <f t="shared" si="3"/>
        <v/>
      </c>
      <c r="D257" s="50"/>
      <c r="E257" s="49"/>
      <c r="F257" s="49"/>
      <c r="G257" s="50"/>
      <c r="H257" s="49"/>
    </row>
    <row r="258" spans="1:8" ht="18" customHeight="1" x14ac:dyDescent="0.25">
      <c r="A258" s="51"/>
      <c r="B258" s="51"/>
      <c r="C258" s="42" t="str">
        <f t="shared" si="3"/>
        <v/>
      </c>
      <c r="D258" s="52"/>
      <c r="E258" s="51"/>
      <c r="F258" s="51"/>
      <c r="G258" s="52"/>
      <c r="H258" s="51"/>
    </row>
    <row r="259" spans="1:8" ht="18" customHeight="1" x14ac:dyDescent="0.25">
      <c r="A259" s="49"/>
      <c r="B259" s="49"/>
      <c r="C259" s="45" t="str">
        <f t="shared" ref="C259:C322" si="4">IF(A259="","",TEXT(A259,"MMMM"))</f>
        <v/>
      </c>
      <c r="D259" s="50"/>
      <c r="E259" s="49"/>
      <c r="F259" s="49"/>
      <c r="G259" s="50"/>
      <c r="H259" s="49"/>
    </row>
    <row r="260" spans="1:8" ht="18" customHeight="1" x14ac:dyDescent="0.25">
      <c r="A260" s="51"/>
      <c r="B260" s="51"/>
      <c r="C260" s="42" t="str">
        <f t="shared" si="4"/>
        <v/>
      </c>
      <c r="D260" s="52"/>
      <c r="E260" s="51"/>
      <c r="F260" s="51"/>
      <c r="G260" s="52"/>
      <c r="H260" s="51"/>
    </row>
    <row r="261" spans="1:8" ht="18" customHeight="1" x14ac:dyDescent="0.25">
      <c r="A261" s="49"/>
      <c r="B261" s="49"/>
      <c r="C261" s="45" t="str">
        <f t="shared" si="4"/>
        <v/>
      </c>
      <c r="D261" s="50"/>
      <c r="E261" s="49"/>
      <c r="F261" s="49"/>
      <c r="G261" s="50"/>
      <c r="H261" s="49"/>
    </row>
    <row r="262" spans="1:8" ht="18" customHeight="1" x14ac:dyDescent="0.25">
      <c r="A262" s="51"/>
      <c r="B262" s="51"/>
      <c r="C262" s="42" t="str">
        <f t="shared" si="4"/>
        <v/>
      </c>
      <c r="D262" s="52"/>
      <c r="E262" s="51"/>
      <c r="F262" s="51"/>
      <c r="G262" s="52"/>
      <c r="H262" s="51"/>
    </row>
    <row r="263" spans="1:8" ht="18" customHeight="1" x14ac:dyDescent="0.25">
      <c r="A263" s="49"/>
      <c r="B263" s="49"/>
      <c r="C263" s="45" t="str">
        <f t="shared" si="4"/>
        <v/>
      </c>
      <c r="D263" s="50"/>
      <c r="E263" s="49"/>
      <c r="F263" s="49"/>
      <c r="G263" s="50"/>
      <c r="H263" s="49"/>
    </row>
    <row r="264" spans="1:8" ht="18" customHeight="1" x14ac:dyDescent="0.25">
      <c r="A264" s="51"/>
      <c r="B264" s="51"/>
      <c r="C264" s="42" t="str">
        <f t="shared" si="4"/>
        <v/>
      </c>
      <c r="D264" s="52"/>
      <c r="E264" s="51"/>
      <c r="F264" s="51"/>
      <c r="G264" s="52"/>
      <c r="H264" s="51"/>
    </row>
    <row r="265" spans="1:8" ht="18" customHeight="1" x14ac:dyDescent="0.25">
      <c r="A265" s="49"/>
      <c r="B265" s="49"/>
      <c r="C265" s="45" t="str">
        <f t="shared" si="4"/>
        <v/>
      </c>
      <c r="D265" s="50"/>
      <c r="E265" s="49"/>
      <c r="F265" s="49"/>
      <c r="G265" s="50"/>
      <c r="H265" s="49"/>
    </row>
    <row r="266" spans="1:8" ht="18" customHeight="1" x14ac:dyDescent="0.25">
      <c r="A266" s="51"/>
      <c r="B266" s="51"/>
      <c r="C266" s="42" t="str">
        <f t="shared" si="4"/>
        <v/>
      </c>
      <c r="D266" s="52"/>
      <c r="E266" s="51"/>
      <c r="F266" s="51"/>
      <c r="G266" s="52"/>
      <c r="H266" s="51"/>
    </row>
    <row r="267" spans="1:8" ht="18" customHeight="1" x14ac:dyDescent="0.25">
      <c r="A267" s="49"/>
      <c r="B267" s="49"/>
      <c r="C267" s="45" t="str">
        <f t="shared" si="4"/>
        <v/>
      </c>
      <c r="D267" s="50"/>
      <c r="E267" s="49"/>
      <c r="F267" s="49"/>
      <c r="G267" s="50"/>
      <c r="H267" s="49"/>
    </row>
    <row r="268" spans="1:8" ht="18" customHeight="1" x14ac:dyDescent="0.25">
      <c r="A268" s="51"/>
      <c r="B268" s="51"/>
      <c r="C268" s="42" t="str">
        <f t="shared" si="4"/>
        <v/>
      </c>
      <c r="D268" s="52"/>
      <c r="E268" s="51"/>
      <c r="F268" s="51"/>
      <c r="G268" s="52"/>
      <c r="H268" s="51"/>
    </row>
    <row r="269" spans="1:8" ht="18" customHeight="1" x14ac:dyDescent="0.25">
      <c r="A269" s="49"/>
      <c r="B269" s="49"/>
      <c r="C269" s="45" t="str">
        <f t="shared" si="4"/>
        <v/>
      </c>
      <c r="D269" s="50"/>
      <c r="E269" s="49"/>
      <c r="F269" s="49"/>
      <c r="G269" s="50"/>
      <c r="H269" s="49"/>
    </row>
    <row r="270" spans="1:8" ht="18" customHeight="1" x14ac:dyDescent="0.25">
      <c r="A270" s="51"/>
      <c r="B270" s="51"/>
      <c r="C270" s="42" t="str">
        <f t="shared" si="4"/>
        <v/>
      </c>
      <c r="D270" s="52"/>
      <c r="E270" s="51"/>
      <c r="F270" s="51"/>
      <c r="G270" s="52"/>
      <c r="H270" s="51"/>
    </row>
    <row r="271" spans="1:8" ht="18" customHeight="1" x14ac:dyDescent="0.25">
      <c r="A271" s="49"/>
      <c r="B271" s="49"/>
      <c r="C271" s="45" t="str">
        <f t="shared" si="4"/>
        <v/>
      </c>
      <c r="D271" s="50"/>
      <c r="E271" s="49"/>
      <c r="F271" s="49"/>
      <c r="G271" s="50"/>
      <c r="H271" s="49"/>
    </row>
    <row r="272" spans="1:8" ht="18" customHeight="1" x14ac:dyDescent="0.25">
      <c r="A272" s="51"/>
      <c r="B272" s="51"/>
      <c r="C272" s="42" t="str">
        <f t="shared" si="4"/>
        <v/>
      </c>
      <c r="D272" s="52"/>
      <c r="E272" s="51"/>
      <c r="F272" s="51"/>
      <c r="G272" s="52"/>
      <c r="H272" s="51"/>
    </row>
    <row r="273" spans="1:8" ht="18" customHeight="1" x14ac:dyDescent="0.25">
      <c r="A273" s="49"/>
      <c r="B273" s="49"/>
      <c r="C273" s="45" t="str">
        <f t="shared" si="4"/>
        <v/>
      </c>
      <c r="D273" s="50"/>
      <c r="E273" s="49"/>
      <c r="F273" s="49"/>
      <c r="G273" s="50"/>
      <c r="H273" s="49"/>
    </row>
    <row r="274" spans="1:8" ht="18" customHeight="1" x14ac:dyDescent="0.25">
      <c r="A274" s="51"/>
      <c r="B274" s="51"/>
      <c r="C274" s="42" t="str">
        <f t="shared" si="4"/>
        <v/>
      </c>
      <c r="D274" s="52"/>
      <c r="E274" s="51"/>
      <c r="F274" s="51"/>
      <c r="G274" s="52"/>
      <c r="H274" s="51"/>
    </row>
    <row r="275" spans="1:8" ht="18" customHeight="1" x14ac:dyDescent="0.25">
      <c r="A275" s="49"/>
      <c r="B275" s="49"/>
      <c r="C275" s="45" t="str">
        <f t="shared" si="4"/>
        <v/>
      </c>
      <c r="D275" s="50"/>
      <c r="E275" s="49"/>
      <c r="F275" s="49"/>
      <c r="G275" s="50"/>
      <c r="H275" s="49"/>
    </row>
    <row r="276" spans="1:8" ht="18" customHeight="1" x14ac:dyDescent="0.25">
      <c r="A276" s="51"/>
      <c r="B276" s="51"/>
      <c r="C276" s="42" t="str">
        <f t="shared" si="4"/>
        <v/>
      </c>
      <c r="D276" s="52"/>
      <c r="E276" s="51"/>
      <c r="F276" s="51"/>
      <c r="G276" s="52"/>
      <c r="H276" s="51"/>
    </row>
    <row r="277" spans="1:8" ht="18" customHeight="1" x14ac:dyDescent="0.25">
      <c r="A277" s="49"/>
      <c r="B277" s="49"/>
      <c r="C277" s="45" t="str">
        <f t="shared" si="4"/>
        <v/>
      </c>
      <c r="D277" s="50"/>
      <c r="E277" s="49"/>
      <c r="F277" s="49"/>
      <c r="G277" s="50"/>
      <c r="H277" s="49"/>
    </row>
    <row r="278" spans="1:8" ht="18" customHeight="1" x14ac:dyDescent="0.25">
      <c r="A278" s="51"/>
      <c r="B278" s="51"/>
      <c r="C278" s="42" t="str">
        <f t="shared" si="4"/>
        <v/>
      </c>
      <c r="D278" s="52"/>
      <c r="E278" s="51"/>
      <c r="F278" s="51"/>
      <c r="G278" s="52"/>
      <c r="H278" s="51"/>
    </row>
    <row r="279" spans="1:8" ht="18" customHeight="1" x14ac:dyDescent="0.25">
      <c r="A279" s="49"/>
      <c r="B279" s="49"/>
      <c r="C279" s="45" t="str">
        <f t="shared" si="4"/>
        <v/>
      </c>
      <c r="D279" s="50"/>
      <c r="E279" s="49"/>
      <c r="F279" s="49"/>
      <c r="G279" s="50"/>
      <c r="H279" s="49"/>
    </row>
    <row r="280" spans="1:8" ht="18" customHeight="1" x14ac:dyDescent="0.25">
      <c r="A280" s="51"/>
      <c r="B280" s="51"/>
      <c r="C280" s="42" t="str">
        <f t="shared" si="4"/>
        <v/>
      </c>
      <c r="D280" s="52"/>
      <c r="E280" s="51"/>
      <c r="F280" s="51"/>
      <c r="G280" s="52"/>
      <c r="H280" s="51"/>
    </row>
    <row r="281" spans="1:8" ht="18" customHeight="1" x14ac:dyDescent="0.25">
      <c r="A281" s="49"/>
      <c r="B281" s="49"/>
      <c r="C281" s="45" t="str">
        <f t="shared" si="4"/>
        <v/>
      </c>
      <c r="D281" s="50"/>
      <c r="E281" s="49"/>
      <c r="F281" s="49"/>
      <c r="G281" s="50"/>
      <c r="H281" s="49"/>
    </row>
    <row r="282" spans="1:8" ht="18" customHeight="1" x14ac:dyDescent="0.25">
      <c r="A282" s="51"/>
      <c r="B282" s="51"/>
      <c r="C282" s="42" t="str">
        <f t="shared" si="4"/>
        <v/>
      </c>
      <c r="D282" s="52"/>
      <c r="E282" s="51"/>
      <c r="F282" s="51"/>
      <c r="G282" s="52"/>
      <c r="H282" s="51"/>
    </row>
    <row r="283" spans="1:8" ht="18" customHeight="1" x14ac:dyDescent="0.25">
      <c r="A283" s="49"/>
      <c r="B283" s="49"/>
      <c r="C283" s="45" t="str">
        <f t="shared" si="4"/>
        <v/>
      </c>
      <c r="D283" s="50"/>
      <c r="E283" s="49"/>
      <c r="F283" s="49"/>
      <c r="G283" s="50"/>
      <c r="H283" s="49"/>
    </row>
    <row r="284" spans="1:8" ht="18" customHeight="1" x14ac:dyDescent="0.25">
      <c r="A284" s="51"/>
      <c r="B284" s="51"/>
      <c r="C284" s="42" t="str">
        <f t="shared" si="4"/>
        <v/>
      </c>
      <c r="D284" s="52"/>
      <c r="E284" s="51"/>
      <c r="F284" s="51"/>
      <c r="G284" s="52"/>
      <c r="H284" s="51"/>
    </row>
    <row r="285" spans="1:8" ht="18" customHeight="1" x14ac:dyDescent="0.25">
      <c r="A285" s="49"/>
      <c r="B285" s="49"/>
      <c r="C285" s="45" t="str">
        <f t="shared" si="4"/>
        <v/>
      </c>
      <c r="D285" s="50"/>
      <c r="E285" s="49"/>
      <c r="F285" s="49"/>
      <c r="G285" s="50"/>
      <c r="H285" s="49"/>
    </row>
    <row r="286" spans="1:8" ht="18" customHeight="1" x14ac:dyDescent="0.25">
      <c r="A286" s="51"/>
      <c r="B286" s="51"/>
      <c r="C286" s="42" t="str">
        <f t="shared" si="4"/>
        <v/>
      </c>
      <c r="D286" s="52"/>
      <c r="E286" s="51"/>
      <c r="F286" s="51"/>
      <c r="G286" s="52"/>
      <c r="H286" s="51"/>
    </row>
    <row r="287" spans="1:8" ht="18" customHeight="1" x14ac:dyDescent="0.25">
      <c r="A287" s="49"/>
      <c r="B287" s="49"/>
      <c r="C287" s="45" t="str">
        <f t="shared" si="4"/>
        <v/>
      </c>
      <c r="D287" s="50"/>
      <c r="E287" s="49"/>
      <c r="F287" s="49"/>
      <c r="G287" s="50"/>
      <c r="H287" s="49"/>
    </row>
    <row r="288" spans="1:8" ht="18" customHeight="1" x14ac:dyDescent="0.25">
      <c r="A288" s="51"/>
      <c r="B288" s="51"/>
      <c r="C288" s="42" t="str">
        <f t="shared" si="4"/>
        <v/>
      </c>
      <c r="D288" s="52"/>
      <c r="E288" s="51"/>
      <c r="F288" s="51"/>
      <c r="G288" s="52"/>
      <c r="H288" s="51"/>
    </row>
    <row r="289" spans="1:8" ht="18" customHeight="1" x14ac:dyDescent="0.25">
      <c r="A289" s="49"/>
      <c r="B289" s="49"/>
      <c r="C289" s="45" t="str">
        <f t="shared" si="4"/>
        <v/>
      </c>
      <c r="D289" s="50"/>
      <c r="E289" s="49"/>
      <c r="F289" s="49"/>
      <c r="G289" s="50"/>
      <c r="H289" s="49"/>
    </row>
    <row r="290" spans="1:8" ht="18" customHeight="1" x14ac:dyDescent="0.25">
      <c r="A290" s="51"/>
      <c r="B290" s="51"/>
      <c r="C290" s="42" t="str">
        <f t="shared" si="4"/>
        <v/>
      </c>
      <c r="D290" s="52"/>
      <c r="E290" s="51"/>
      <c r="F290" s="51"/>
      <c r="G290" s="52"/>
      <c r="H290" s="51"/>
    </row>
    <row r="291" spans="1:8" ht="18" customHeight="1" x14ac:dyDescent="0.25">
      <c r="A291" s="49"/>
      <c r="B291" s="49"/>
      <c r="C291" s="45" t="str">
        <f t="shared" si="4"/>
        <v/>
      </c>
      <c r="D291" s="50"/>
      <c r="E291" s="49"/>
      <c r="F291" s="49"/>
      <c r="G291" s="50"/>
      <c r="H291" s="49"/>
    </row>
    <row r="292" spans="1:8" ht="18" customHeight="1" x14ac:dyDescent="0.25">
      <c r="A292" s="51"/>
      <c r="B292" s="51"/>
      <c r="C292" s="42" t="str">
        <f t="shared" si="4"/>
        <v/>
      </c>
      <c r="D292" s="52"/>
      <c r="E292" s="51"/>
      <c r="F292" s="51"/>
      <c r="G292" s="52"/>
      <c r="H292" s="51"/>
    </row>
    <row r="293" spans="1:8" ht="18" customHeight="1" x14ac:dyDescent="0.25">
      <c r="A293" s="49"/>
      <c r="B293" s="49"/>
      <c r="C293" s="45" t="str">
        <f t="shared" si="4"/>
        <v/>
      </c>
      <c r="D293" s="50"/>
      <c r="E293" s="49"/>
      <c r="F293" s="49"/>
      <c r="G293" s="50"/>
      <c r="H293" s="49"/>
    </row>
    <row r="294" spans="1:8" ht="18" customHeight="1" x14ac:dyDescent="0.25">
      <c r="A294" s="51"/>
      <c r="B294" s="51"/>
      <c r="C294" s="42" t="str">
        <f t="shared" si="4"/>
        <v/>
      </c>
      <c r="D294" s="52"/>
      <c r="E294" s="51"/>
      <c r="F294" s="51"/>
      <c r="G294" s="52"/>
      <c r="H294" s="51"/>
    </row>
    <row r="295" spans="1:8" ht="18" customHeight="1" x14ac:dyDescent="0.25">
      <c r="A295" s="49"/>
      <c r="B295" s="49"/>
      <c r="C295" s="45" t="str">
        <f t="shared" si="4"/>
        <v/>
      </c>
      <c r="D295" s="50"/>
      <c r="E295" s="49"/>
      <c r="F295" s="49"/>
      <c r="G295" s="50"/>
      <c r="H295" s="49"/>
    </row>
    <row r="296" spans="1:8" ht="18" customHeight="1" x14ac:dyDescent="0.25">
      <c r="A296" s="51"/>
      <c r="B296" s="51"/>
      <c r="C296" s="42" t="str">
        <f t="shared" si="4"/>
        <v/>
      </c>
      <c r="D296" s="52"/>
      <c r="E296" s="51"/>
      <c r="F296" s="51"/>
      <c r="G296" s="52"/>
      <c r="H296" s="51"/>
    </row>
    <row r="297" spans="1:8" ht="18" customHeight="1" x14ac:dyDescent="0.25">
      <c r="A297" s="49"/>
      <c r="B297" s="49"/>
      <c r="C297" s="45" t="str">
        <f t="shared" si="4"/>
        <v/>
      </c>
      <c r="D297" s="50"/>
      <c r="E297" s="49"/>
      <c r="F297" s="49"/>
      <c r="G297" s="50"/>
      <c r="H297" s="49"/>
    </row>
    <row r="298" spans="1:8" ht="18" customHeight="1" x14ac:dyDescent="0.25">
      <c r="A298" s="51"/>
      <c r="B298" s="51"/>
      <c r="C298" s="42" t="str">
        <f t="shared" si="4"/>
        <v/>
      </c>
      <c r="D298" s="52"/>
      <c r="E298" s="51"/>
      <c r="F298" s="51"/>
      <c r="G298" s="52"/>
      <c r="H298" s="51"/>
    </row>
    <row r="299" spans="1:8" ht="18" customHeight="1" x14ac:dyDescent="0.25">
      <c r="A299" s="49"/>
      <c r="B299" s="49"/>
      <c r="C299" s="45" t="str">
        <f t="shared" si="4"/>
        <v/>
      </c>
      <c r="D299" s="50"/>
      <c r="E299" s="49"/>
      <c r="F299" s="49"/>
      <c r="G299" s="50"/>
      <c r="H299" s="49"/>
    </row>
    <row r="300" spans="1:8" ht="18" customHeight="1" x14ac:dyDescent="0.25">
      <c r="A300" s="51"/>
      <c r="B300" s="51"/>
      <c r="C300" s="42" t="str">
        <f t="shared" si="4"/>
        <v/>
      </c>
      <c r="D300" s="52"/>
      <c r="E300" s="51"/>
      <c r="F300" s="51"/>
      <c r="G300" s="52"/>
      <c r="H300" s="51"/>
    </row>
    <row r="301" spans="1:8" ht="18" customHeight="1" x14ac:dyDescent="0.25">
      <c r="A301" s="49"/>
      <c r="B301" s="49"/>
      <c r="C301" s="45" t="str">
        <f t="shared" si="4"/>
        <v/>
      </c>
      <c r="D301" s="50"/>
      <c r="E301" s="49"/>
      <c r="F301" s="49"/>
      <c r="G301" s="50"/>
      <c r="H301" s="49"/>
    </row>
    <row r="302" spans="1:8" ht="18" customHeight="1" x14ac:dyDescent="0.25">
      <c r="A302" s="51"/>
      <c r="B302" s="51"/>
      <c r="C302" s="42" t="str">
        <f t="shared" si="4"/>
        <v/>
      </c>
      <c r="D302" s="52"/>
      <c r="E302" s="51"/>
      <c r="F302" s="51"/>
      <c r="G302" s="52"/>
      <c r="H302" s="51"/>
    </row>
    <row r="303" spans="1:8" ht="18" customHeight="1" x14ac:dyDescent="0.25">
      <c r="A303" s="49"/>
      <c r="B303" s="49"/>
      <c r="C303" s="45" t="str">
        <f t="shared" si="4"/>
        <v/>
      </c>
      <c r="D303" s="50"/>
      <c r="E303" s="49"/>
      <c r="F303" s="49"/>
      <c r="G303" s="50"/>
      <c r="H303" s="49"/>
    </row>
    <row r="304" spans="1:8" ht="18" customHeight="1" x14ac:dyDescent="0.25">
      <c r="A304" s="51"/>
      <c r="B304" s="51"/>
      <c r="C304" s="42" t="str">
        <f t="shared" si="4"/>
        <v/>
      </c>
      <c r="D304" s="52"/>
      <c r="E304" s="51"/>
      <c r="F304" s="51"/>
      <c r="G304" s="52"/>
      <c r="H304" s="51"/>
    </row>
    <row r="305" spans="1:8" ht="18" customHeight="1" x14ac:dyDescent="0.25">
      <c r="A305" s="49"/>
      <c r="B305" s="49"/>
      <c r="C305" s="45" t="str">
        <f t="shared" si="4"/>
        <v/>
      </c>
      <c r="D305" s="50"/>
      <c r="E305" s="49"/>
      <c r="F305" s="49"/>
      <c r="G305" s="50"/>
      <c r="H305" s="49"/>
    </row>
    <row r="306" spans="1:8" ht="18" customHeight="1" x14ac:dyDescent="0.25">
      <c r="A306" s="51"/>
      <c r="B306" s="51"/>
      <c r="C306" s="42" t="str">
        <f t="shared" si="4"/>
        <v/>
      </c>
      <c r="D306" s="52"/>
      <c r="E306" s="51"/>
      <c r="F306" s="51"/>
      <c r="G306" s="52"/>
      <c r="H306" s="51"/>
    </row>
    <row r="307" spans="1:8" ht="18" customHeight="1" x14ac:dyDescent="0.25">
      <c r="A307" s="49"/>
      <c r="B307" s="49"/>
      <c r="C307" s="45" t="str">
        <f t="shared" si="4"/>
        <v/>
      </c>
      <c r="D307" s="50"/>
      <c r="E307" s="49"/>
      <c r="F307" s="49"/>
      <c r="G307" s="50"/>
      <c r="H307" s="49"/>
    </row>
    <row r="308" spans="1:8" ht="18" customHeight="1" x14ac:dyDescent="0.25">
      <c r="A308" s="51"/>
      <c r="B308" s="51"/>
      <c r="C308" s="42" t="str">
        <f t="shared" si="4"/>
        <v/>
      </c>
      <c r="D308" s="52"/>
      <c r="E308" s="51"/>
      <c r="F308" s="51"/>
      <c r="G308" s="52"/>
      <c r="H308" s="51"/>
    </row>
    <row r="309" spans="1:8" ht="18" customHeight="1" x14ac:dyDescent="0.25">
      <c r="A309" s="49"/>
      <c r="B309" s="49"/>
      <c r="C309" s="45" t="str">
        <f t="shared" si="4"/>
        <v/>
      </c>
      <c r="D309" s="50"/>
      <c r="E309" s="49"/>
      <c r="F309" s="49"/>
      <c r="G309" s="50"/>
      <c r="H309" s="49"/>
    </row>
    <row r="310" spans="1:8" ht="18" customHeight="1" x14ac:dyDescent="0.25">
      <c r="A310" s="51"/>
      <c r="B310" s="51"/>
      <c r="C310" s="42" t="str">
        <f t="shared" si="4"/>
        <v/>
      </c>
      <c r="D310" s="52"/>
      <c r="E310" s="51"/>
      <c r="F310" s="51"/>
      <c r="G310" s="52"/>
      <c r="H310" s="51"/>
    </row>
    <row r="311" spans="1:8" ht="18" customHeight="1" x14ac:dyDescent="0.25">
      <c r="A311" s="49"/>
      <c r="B311" s="49"/>
      <c r="C311" s="45" t="str">
        <f t="shared" si="4"/>
        <v/>
      </c>
      <c r="D311" s="50"/>
      <c r="E311" s="49"/>
      <c r="F311" s="49"/>
      <c r="G311" s="50"/>
      <c r="H311" s="49"/>
    </row>
    <row r="312" spans="1:8" ht="18" customHeight="1" x14ac:dyDescent="0.25">
      <c r="A312" s="51"/>
      <c r="B312" s="51"/>
      <c r="C312" s="42" t="str">
        <f t="shared" si="4"/>
        <v/>
      </c>
      <c r="D312" s="52"/>
      <c r="E312" s="51"/>
      <c r="F312" s="51"/>
      <c r="G312" s="52"/>
      <c r="H312" s="51"/>
    </row>
    <row r="313" spans="1:8" ht="18" customHeight="1" x14ac:dyDescent="0.25">
      <c r="A313" s="49"/>
      <c r="B313" s="49"/>
      <c r="C313" s="45" t="str">
        <f t="shared" si="4"/>
        <v/>
      </c>
      <c r="D313" s="50"/>
      <c r="E313" s="49"/>
      <c r="F313" s="49"/>
      <c r="G313" s="50"/>
      <c r="H313" s="49"/>
    </row>
    <row r="314" spans="1:8" ht="18" customHeight="1" x14ac:dyDescent="0.25">
      <c r="A314" s="51"/>
      <c r="B314" s="51"/>
      <c r="C314" s="42" t="str">
        <f t="shared" si="4"/>
        <v/>
      </c>
      <c r="D314" s="52"/>
      <c r="E314" s="51"/>
      <c r="F314" s="51"/>
      <c r="G314" s="52"/>
      <c r="H314" s="51"/>
    </row>
    <row r="315" spans="1:8" ht="18" customHeight="1" x14ac:dyDescent="0.25">
      <c r="A315" s="49"/>
      <c r="B315" s="49"/>
      <c r="C315" s="45" t="str">
        <f t="shared" si="4"/>
        <v/>
      </c>
      <c r="D315" s="50"/>
      <c r="E315" s="49"/>
      <c r="F315" s="49"/>
      <c r="G315" s="50"/>
      <c r="H315" s="49"/>
    </row>
    <row r="316" spans="1:8" ht="18" customHeight="1" x14ac:dyDescent="0.25">
      <c r="A316" s="51"/>
      <c r="B316" s="51"/>
      <c r="C316" s="42" t="str">
        <f t="shared" si="4"/>
        <v/>
      </c>
      <c r="D316" s="52"/>
      <c r="E316" s="51"/>
      <c r="F316" s="51"/>
      <c r="G316" s="52"/>
      <c r="H316" s="51"/>
    </row>
    <row r="317" spans="1:8" ht="18" customHeight="1" x14ac:dyDescent="0.25">
      <c r="A317" s="49"/>
      <c r="B317" s="49"/>
      <c r="C317" s="45" t="str">
        <f t="shared" si="4"/>
        <v/>
      </c>
      <c r="D317" s="50"/>
      <c r="E317" s="49"/>
      <c r="F317" s="49"/>
      <c r="G317" s="50"/>
      <c r="H317" s="49"/>
    </row>
    <row r="318" spans="1:8" ht="18" customHeight="1" x14ac:dyDescent="0.25">
      <c r="A318" s="51"/>
      <c r="B318" s="51"/>
      <c r="C318" s="42" t="str">
        <f t="shared" si="4"/>
        <v/>
      </c>
      <c r="D318" s="52"/>
      <c r="E318" s="51"/>
      <c r="F318" s="51"/>
      <c r="G318" s="52"/>
      <c r="H318" s="51"/>
    </row>
    <row r="319" spans="1:8" ht="18" customHeight="1" x14ac:dyDescent="0.25">
      <c r="A319" s="49"/>
      <c r="B319" s="49"/>
      <c r="C319" s="45" t="str">
        <f t="shared" si="4"/>
        <v/>
      </c>
      <c r="D319" s="50"/>
      <c r="E319" s="49"/>
      <c r="F319" s="49"/>
      <c r="G319" s="50"/>
      <c r="H319" s="49"/>
    </row>
    <row r="320" spans="1:8" ht="18" customHeight="1" x14ac:dyDescent="0.25">
      <c r="A320" s="51"/>
      <c r="B320" s="51"/>
      <c r="C320" s="42" t="str">
        <f t="shared" si="4"/>
        <v/>
      </c>
      <c r="D320" s="52"/>
      <c r="E320" s="51"/>
      <c r="F320" s="51"/>
      <c r="G320" s="52"/>
      <c r="H320" s="51"/>
    </row>
    <row r="321" spans="1:8" ht="18" customHeight="1" x14ac:dyDescent="0.25">
      <c r="A321" s="49"/>
      <c r="B321" s="49"/>
      <c r="C321" s="45" t="str">
        <f t="shared" si="4"/>
        <v/>
      </c>
      <c r="D321" s="50"/>
      <c r="E321" s="49"/>
      <c r="F321" s="49"/>
      <c r="G321" s="50"/>
      <c r="H321" s="49"/>
    </row>
    <row r="322" spans="1:8" ht="18" customHeight="1" x14ac:dyDescent="0.25">
      <c r="A322" s="51"/>
      <c r="B322" s="51"/>
      <c r="C322" s="42" t="str">
        <f t="shared" si="4"/>
        <v/>
      </c>
      <c r="D322" s="52"/>
      <c r="E322" s="51"/>
      <c r="F322" s="51"/>
      <c r="G322" s="52"/>
      <c r="H322" s="51"/>
    </row>
    <row r="323" spans="1:8" ht="18" customHeight="1" x14ac:dyDescent="0.25">
      <c r="A323" s="49"/>
      <c r="B323" s="49"/>
      <c r="C323" s="45" t="str">
        <f t="shared" ref="C323:C386" si="5">IF(A323="","",TEXT(A323,"MMMM"))</f>
        <v/>
      </c>
      <c r="D323" s="50"/>
      <c r="E323" s="49"/>
      <c r="F323" s="49"/>
      <c r="G323" s="50"/>
      <c r="H323" s="49"/>
    </row>
    <row r="324" spans="1:8" ht="18" customHeight="1" x14ac:dyDescent="0.25">
      <c r="A324" s="51"/>
      <c r="B324" s="51"/>
      <c r="C324" s="42" t="str">
        <f t="shared" si="5"/>
        <v/>
      </c>
      <c r="D324" s="52"/>
      <c r="E324" s="51"/>
      <c r="F324" s="51"/>
      <c r="G324" s="52"/>
      <c r="H324" s="51"/>
    </row>
    <row r="325" spans="1:8" ht="18" customHeight="1" x14ac:dyDescent="0.25">
      <c r="A325" s="49"/>
      <c r="B325" s="49"/>
      <c r="C325" s="45" t="str">
        <f t="shared" si="5"/>
        <v/>
      </c>
      <c r="D325" s="50"/>
      <c r="E325" s="49"/>
      <c r="F325" s="49"/>
      <c r="G325" s="50"/>
      <c r="H325" s="49"/>
    </row>
    <row r="326" spans="1:8" ht="18" customHeight="1" x14ac:dyDescent="0.25">
      <c r="A326" s="51"/>
      <c r="B326" s="51"/>
      <c r="C326" s="42" t="str">
        <f t="shared" si="5"/>
        <v/>
      </c>
      <c r="D326" s="52"/>
      <c r="E326" s="51"/>
      <c r="F326" s="51"/>
      <c r="G326" s="52"/>
      <c r="H326" s="51"/>
    </row>
    <row r="327" spans="1:8" ht="18" customHeight="1" x14ac:dyDescent="0.25">
      <c r="A327" s="49"/>
      <c r="B327" s="49"/>
      <c r="C327" s="45" t="str">
        <f t="shared" si="5"/>
        <v/>
      </c>
      <c r="D327" s="50"/>
      <c r="E327" s="49"/>
      <c r="F327" s="49"/>
      <c r="G327" s="50"/>
      <c r="H327" s="49"/>
    </row>
    <row r="328" spans="1:8" ht="18" customHeight="1" x14ac:dyDescent="0.25">
      <c r="A328" s="51"/>
      <c r="B328" s="51"/>
      <c r="C328" s="42" t="str">
        <f t="shared" si="5"/>
        <v/>
      </c>
      <c r="D328" s="52"/>
      <c r="E328" s="51"/>
      <c r="F328" s="51"/>
      <c r="G328" s="52"/>
      <c r="H328" s="51"/>
    </row>
    <row r="329" spans="1:8" ht="18" customHeight="1" x14ac:dyDescent="0.25">
      <c r="A329" s="49"/>
      <c r="B329" s="49"/>
      <c r="C329" s="45" t="str">
        <f t="shared" si="5"/>
        <v/>
      </c>
      <c r="D329" s="50"/>
      <c r="E329" s="49"/>
      <c r="F329" s="49"/>
      <c r="G329" s="50"/>
      <c r="H329" s="49"/>
    </row>
    <row r="330" spans="1:8" ht="18" customHeight="1" x14ac:dyDescent="0.25">
      <c r="A330" s="51"/>
      <c r="B330" s="51"/>
      <c r="C330" s="42" t="str">
        <f t="shared" si="5"/>
        <v/>
      </c>
      <c r="D330" s="52"/>
      <c r="E330" s="51"/>
      <c r="F330" s="51"/>
      <c r="G330" s="52"/>
      <c r="H330" s="51"/>
    </row>
    <row r="331" spans="1:8" ht="18" customHeight="1" x14ac:dyDescent="0.25">
      <c r="A331" s="49"/>
      <c r="B331" s="49"/>
      <c r="C331" s="45" t="str">
        <f t="shared" si="5"/>
        <v/>
      </c>
      <c r="D331" s="50"/>
      <c r="E331" s="49"/>
      <c r="F331" s="49"/>
      <c r="G331" s="50"/>
      <c r="H331" s="49"/>
    </row>
    <row r="332" spans="1:8" ht="18" customHeight="1" x14ac:dyDescent="0.25">
      <c r="A332" s="51"/>
      <c r="B332" s="51"/>
      <c r="C332" s="42" t="str">
        <f t="shared" si="5"/>
        <v/>
      </c>
      <c r="D332" s="52"/>
      <c r="E332" s="51"/>
      <c r="F332" s="51"/>
      <c r="G332" s="52"/>
      <c r="H332" s="51"/>
    </row>
    <row r="333" spans="1:8" ht="18" customHeight="1" x14ac:dyDescent="0.25">
      <c r="A333" s="49"/>
      <c r="B333" s="49"/>
      <c r="C333" s="45" t="str">
        <f t="shared" si="5"/>
        <v/>
      </c>
      <c r="D333" s="50"/>
      <c r="E333" s="49"/>
      <c r="F333" s="49"/>
      <c r="G333" s="50"/>
      <c r="H333" s="49"/>
    </row>
    <row r="334" spans="1:8" ht="18" customHeight="1" x14ac:dyDescent="0.25">
      <c r="A334" s="51"/>
      <c r="B334" s="51"/>
      <c r="C334" s="42" t="str">
        <f t="shared" si="5"/>
        <v/>
      </c>
      <c r="D334" s="52"/>
      <c r="E334" s="51"/>
      <c r="F334" s="51"/>
      <c r="G334" s="52"/>
      <c r="H334" s="51"/>
    </row>
    <row r="335" spans="1:8" ht="18" customHeight="1" x14ac:dyDescent="0.25">
      <c r="A335" s="49"/>
      <c r="B335" s="49"/>
      <c r="C335" s="45" t="str">
        <f t="shared" si="5"/>
        <v/>
      </c>
      <c r="D335" s="50"/>
      <c r="E335" s="49"/>
      <c r="F335" s="49"/>
      <c r="G335" s="50"/>
      <c r="H335" s="49"/>
    </row>
    <row r="336" spans="1:8" ht="18" customHeight="1" x14ac:dyDescent="0.25">
      <c r="A336" s="51"/>
      <c r="B336" s="51"/>
      <c r="C336" s="42" t="str">
        <f t="shared" si="5"/>
        <v/>
      </c>
      <c r="D336" s="52"/>
      <c r="E336" s="51"/>
      <c r="F336" s="51"/>
      <c r="G336" s="52"/>
      <c r="H336" s="51"/>
    </row>
    <row r="337" spans="1:8" ht="18" customHeight="1" x14ac:dyDescent="0.25">
      <c r="A337" s="49"/>
      <c r="B337" s="49"/>
      <c r="C337" s="45" t="str">
        <f t="shared" si="5"/>
        <v/>
      </c>
      <c r="D337" s="50"/>
      <c r="E337" s="49"/>
      <c r="F337" s="49"/>
      <c r="G337" s="50"/>
      <c r="H337" s="49"/>
    </row>
    <row r="338" spans="1:8" ht="18" customHeight="1" x14ac:dyDescent="0.25">
      <c r="A338" s="51"/>
      <c r="B338" s="51"/>
      <c r="C338" s="42" t="str">
        <f t="shared" si="5"/>
        <v/>
      </c>
      <c r="D338" s="52"/>
      <c r="E338" s="51"/>
      <c r="F338" s="51"/>
      <c r="G338" s="52"/>
      <c r="H338" s="51"/>
    </row>
    <row r="339" spans="1:8" ht="18" customHeight="1" x14ac:dyDescent="0.25">
      <c r="A339" s="49"/>
      <c r="B339" s="49"/>
      <c r="C339" s="45" t="str">
        <f t="shared" si="5"/>
        <v/>
      </c>
      <c r="D339" s="50"/>
      <c r="E339" s="49"/>
      <c r="F339" s="49"/>
      <c r="G339" s="50"/>
      <c r="H339" s="49"/>
    </row>
    <row r="340" spans="1:8" ht="18" customHeight="1" x14ac:dyDescent="0.25">
      <c r="A340" s="51"/>
      <c r="B340" s="51"/>
      <c r="C340" s="42" t="str">
        <f t="shared" si="5"/>
        <v/>
      </c>
      <c r="D340" s="52"/>
      <c r="E340" s="51"/>
      <c r="F340" s="51"/>
      <c r="G340" s="52"/>
      <c r="H340" s="51"/>
    </row>
    <row r="341" spans="1:8" ht="18" customHeight="1" x14ac:dyDescent="0.25">
      <c r="A341" s="49"/>
      <c r="B341" s="49"/>
      <c r="C341" s="45" t="str">
        <f t="shared" si="5"/>
        <v/>
      </c>
      <c r="D341" s="50"/>
      <c r="E341" s="49"/>
      <c r="F341" s="49"/>
      <c r="G341" s="50"/>
      <c r="H341" s="49"/>
    </row>
    <row r="342" spans="1:8" ht="18" customHeight="1" x14ac:dyDescent="0.25">
      <c r="A342" s="51"/>
      <c r="B342" s="51"/>
      <c r="C342" s="42" t="str">
        <f t="shared" si="5"/>
        <v/>
      </c>
      <c r="D342" s="52"/>
      <c r="E342" s="51"/>
      <c r="F342" s="51"/>
      <c r="G342" s="52"/>
      <c r="H342" s="51"/>
    </row>
    <row r="343" spans="1:8" ht="18" customHeight="1" x14ac:dyDescent="0.25">
      <c r="A343" s="49"/>
      <c r="B343" s="49"/>
      <c r="C343" s="45" t="str">
        <f t="shared" si="5"/>
        <v/>
      </c>
      <c r="D343" s="50"/>
      <c r="E343" s="49"/>
      <c r="F343" s="49"/>
      <c r="G343" s="50"/>
      <c r="H343" s="49"/>
    </row>
    <row r="344" spans="1:8" ht="18" customHeight="1" x14ac:dyDescent="0.25">
      <c r="A344" s="51"/>
      <c r="B344" s="51"/>
      <c r="C344" s="42" t="str">
        <f t="shared" si="5"/>
        <v/>
      </c>
      <c r="D344" s="52"/>
      <c r="E344" s="51"/>
      <c r="F344" s="51"/>
      <c r="G344" s="52"/>
      <c r="H344" s="51"/>
    </row>
    <row r="345" spans="1:8" ht="18" customHeight="1" x14ac:dyDescent="0.25">
      <c r="A345" s="49"/>
      <c r="B345" s="49"/>
      <c r="C345" s="45" t="str">
        <f t="shared" si="5"/>
        <v/>
      </c>
      <c r="D345" s="50"/>
      <c r="E345" s="49"/>
      <c r="F345" s="49"/>
      <c r="G345" s="50"/>
      <c r="H345" s="49"/>
    </row>
    <row r="346" spans="1:8" ht="18" customHeight="1" x14ac:dyDescent="0.25">
      <c r="A346" s="51"/>
      <c r="B346" s="51"/>
      <c r="C346" s="42" t="str">
        <f t="shared" si="5"/>
        <v/>
      </c>
      <c r="D346" s="52"/>
      <c r="E346" s="51"/>
      <c r="F346" s="51"/>
      <c r="G346" s="52"/>
      <c r="H346" s="51"/>
    </row>
    <row r="347" spans="1:8" ht="18" customHeight="1" x14ac:dyDescent="0.25">
      <c r="A347" s="49"/>
      <c r="B347" s="49"/>
      <c r="C347" s="45" t="str">
        <f t="shared" si="5"/>
        <v/>
      </c>
      <c r="D347" s="50"/>
      <c r="E347" s="49"/>
      <c r="F347" s="49"/>
      <c r="G347" s="50"/>
      <c r="H347" s="49"/>
    </row>
    <row r="348" spans="1:8" ht="18" customHeight="1" x14ac:dyDescent="0.25">
      <c r="A348" s="51"/>
      <c r="B348" s="51"/>
      <c r="C348" s="42" t="str">
        <f t="shared" si="5"/>
        <v/>
      </c>
      <c r="D348" s="52"/>
      <c r="E348" s="51"/>
      <c r="F348" s="51"/>
      <c r="G348" s="52"/>
      <c r="H348" s="51"/>
    </row>
    <row r="349" spans="1:8" ht="18" customHeight="1" x14ac:dyDescent="0.25">
      <c r="A349" s="49"/>
      <c r="B349" s="49"/>
      <c r="C349" s="45" t="str">
        <f t="shared" si="5"/>
        <v/>
      </c>
      <c r="D349" s="50"/>
      <c r="E349" s="49"/>
      <c r="F349" s="49"/>
      <c r="G349" s="50"/>
      <c r="H349" s="49"/>
    </row>
    <row r="350" spans="1:8" ht="18" customHeight="1" x14ac:dyDescent="0.25">
      <c r="A350" s="51"/>
      <c r="B350" s="51"/>
      <c r="C350" s="42" t="str">
        <f t="shared" si="5"/>
        <v/>
      </c>
      <c r="D350" s="52"/>
      <c r="E350" s="51"/>
      <c r="F350" s="51"/>
      <c r="G350" s="52"/>
      <c r="H350" s="51"/>
    </row>
    <row r="351" spans="1:8" ht="18" customHeight="1" x14ac:dyDescent="0.25">
      <c r="A351" s="49"/>
      <c r="B351" s="49"/>
      <c r="C351" s="45" t="str">
        <f t="shared" si="5"/>
        <v/>
      </c>
      <c r="D351" s="50"/>
      <c r="E351" s="49"/>
      <c r="F351" s="49"/>
      <c r="G351" s="50"/>
      <c r="H351" s="49"/>
    </row>
    <row r="352" spans="1:8" ht="18" customHeight="1" x14ac:dyDescent="0.25">
      <c r="A352" s="51"/>
      <c r="B352" s="51"/>
      <c r="C352" s="42" t="str">
        <f t="shared" si="5"/>
        <v/>
      </c>
      <c r="D352" s="52"/>
      <c r="E352" s="51"/>
      <c r="F352" s="51"/>
      <c r="G352" s="52"/>
      <c r="H352" s="51"/>
    </row>
    <row r="353" spans="1:8" ht="18" customHeight="1" x14ac:dyDescent="0.25">
      <c r="A353" s="49"/>
      <c r="B353" s="49"/>
      <c r="C353" s="45" t="str">
        <f t="shared" si="5"/>
        <v/>
      </c>
      <c r="D353" s="50"/>
      <c r="E353" s="49"/>
      <c r="F353" s="49"/>
      <c r="G353" s="50"/>
      <c r="H353" s="49"/>
    </row>
    <row r="354" spans="1:8" ht="18" customHeight="1" x14ac:dyDescent="0.25">
      <c r="A354" s="51"/>
      <c r="B354" s="51"/>
      <c r="C354" s="42" t="str">
        <f t="shared" si="5"/>
        <v/>
      </c>
      <c r="D354" s="52"/>
      <c r="E354" s="51"/>
      <c r="F354" s="51"/>
      <c r="G354" s="52"/>
      <c r="H354" s="51"/>
    </row>
    <row r="355" spans="1:8" ht="18" customHeight="1" x14ac:dyDescent="0.25">
      <c r="A355" s="49"/>
      <c r="B355" s="49"/>
      <c r="C355" s="45" t="str">
        <f t="shared" si="5"/>
        <v/>
      </c>
      <c r="D355" s="50"/>
      <c r="E355" s="49"/>
      <c r="F355" s="49"/>
      <c r="G355" s="50"/>
      <c r="H355" s="49"/>
    </row>
    <row r="356" spans="1:8" ht="18" customHeight="1" x14ac:dyDescent="0.25">
      <c r="A356" s="51"/>
      <c r="B356" s="51"/>
      <c r="C356" s="42" t="str">
        <f t="shared" si="5"/>
        <v/>
      </c>
      <c r="D356" s="52"/>
      <c r="E356" s="51"/>
      <c r="F356" s="51"/>
      <c r="G356" s="52"/>
      <c r="H356" s="51"/>
    </row>
    <row r="357" spans="1:8" ht="18" customHeight="1" x14ac:dyDescent="0.25">
      <c r="A357" s="49"/>
      <c r="B357" s="49"/>
      <c r="C357" s="45" t="str">
        <f t="shared" si="5"/>
        <v/>
      </c>
      <c r="D357" s="50"/>
      <c r="E357" s="49"/>
      <c r="F357" s="49"/>
      <c r="G357" s="50"/>
      <c r="H357" s="49"/>
    </row>
    <row r="358" spans="1:8" ht="18" customHeight="1" x14ac:dyDescent="0.25">
      <c r="A358" s="51"/>
      <c r="B358" s="51"/>
      <c r="C358" s="42" t="str">
        <f t="shared" si="5"/>
        <v/>
      </c>
      <c r="D358" s="52"/>
      <c r="E358" s="51"/>
      <c r="F358" s="51"/>
      <c r="G358" s="52"/>
      <c r="H358" s="51"/>
    </row>
    <row r="359" spans="1:8" ht="18" customHeight="1" x14ac:dyDescent="0.25">
      <c r="A359" s="49"/>
      <c r="B359" s="49"/>
      <c r="C359" s="45" t="str">
        <f t="shared" si="5"/>
        <v/>
      </c>
      <c r="D359" s="50"/>
      <c r="E359" s="49"/>
      <c r="F359" s="49"/>
      <c r="G359" s="50"/>
      <c r="H359" s="49"/>
    </row>
    <row r="360" spans="1:8" ht="18" customHeight="1" x14ac:dyDescent="0.25">
      <c r="A360" s="51"/>
      <c r="B360" s="51"/>
      <c r="C360" s="42" t="str">
        <f t="shared" si="5"/>
        <v/>
      </c>
      <c r="D360" s="52"/>
      <c r="E360" s="51"/>
      <c r="F360" s="51"/>
      <c r="G360" s="52"/>
      <c r="H360" s="51"/>
    </row>
    <row r="361" spans="1:8" ht="18" customHeight="1" x14ac:dyDescent="0.25">
      <c r="A361" s="49"/>
      <c r="B361" s="49"/>
      <c r="C361" s="45" t="str">
        <f t="shared" si="5"/>
        <v/>
      </c>
      <c r="D361" s="50"/>
      <c r="E361" s="49"/>
      <c r="F361" s="49"/>
      <c r="G361" s="50"/>
      <c r="H361" s="49"/>
    </row>
    <row r="362" spans="1:8" ht="18" customHeight="1" x14ac:dyDescent="0.25">
      <c r="A362" s="51"/>
      <c r="B362" s="51"/>
      <c r="C362" s="42" t="str">
        <f t="shared" si="5"/>
        <v/>
      </c>
      <c r="D362" s="52"/>
      <c r="E362" s="51"/>
      <c r="F362" s="51"/>
      <c r="G362" s="52"/>
      <c r="H362" s="51"/>
    </row>
    <row r="363" spans="1:8" ht="18" customHeight="1" x14ac:dyDescent="0.25">
      <c r="A363" s="49"/>
      <c r="B363" s="49"/>
      <c r="C363" s="45" t="str">
        <f t="shared" si="5"/>
        <v/>
      </c>
      <c r="D363" s="50"/>
      <c r="E363" s="49"/>
      <c r="F363" s="49"/>
      <c r="G363" s="50"/>
      <c r="H363" s="49"/>
    </row>
    <row r="364" spans="1:8" ht="18" customHeight="1" x14ac:dyDescent="0.25">
      <c r="A364" s="51"/>
      <c r="B364" s="51"/>
      <c r="C364" s="42" t="str">
        <f t="shared" si="5"/>
        <v/>
      </c>
      <c r="D364" s="52"/>
      <c r="E364" s="51"/>
      <c r="F364" s="51"/>
      <c r="G364" s="52"/>
      <c r="H364" s="51"/>
    </row>
    <row r="365" spans="1:8" ht="18" customHeight="1" x14ac:dyDescent="0.25">
      <c r="A365" s="49"/>
      <c r="B365" s="49"/>
      <c r="C365" s="45" t="str">
        <f t="shared" si="5"/>
        <v/>
      </c>
      <c r="D365" s="50"/>
      <c r="E365" s="49"/>
      <c r="F365" s="49"/>
      <c r="G365" s="50"/>
      <c r="H365" s="49"/>
    </row>
    <row r="366" spans="1:8" ht="18" customHeight="1" x14ac:dyDescent="0.25">
      <c r="A366" s="51"/>
      <c r="B366" s="51"/>
      <c r="C366" s="42" t="str">
        <f t="shared" si="5"/>
        <v/>
      </c>
      <c r="D366" s="52"/>
      <c r="E366" s="51"/>
      <c r="F366" s="51"/>
      <c r="G366" s="52"/>
      <c r="H366" s="51"/>
    </row>
    <row r="367" spans="1:8" ht="18" customHeight="1" x14ac:dyDescent="0.25">
      <c r="A367" s="49"/>
      <c r="B367" s="49"/>
      <c r="C367" s="45" t="str">
        <f t="shared" si="5"/>
        <v/>
      </c>
      <c r="D367" s="50"/>
      <c r="E367" s="49"/>
      <c r="F367" s="49"/>
      <c r="G367" s="50"/>
      <c r="H367" s="49"/>
    </row>
    <row r="368" spans="1:8" ht="18" customHeight="1" x14ac:dyDescent="0.25">
      <c r="A368" s="51"/>
      <c r="B368" s="51"/>
      <c r="C368" s="42" t="str">
        <f t="shared" si="5"/>
        <v/>
      </c>
      <c r="D368" s="52"/>
      <c r="E368" s="51"/>
      <c r="F368" s="51"/>
      <c r="G368" s="52"/>
      <c r="H368" s="51"/>
    </row>
    <row r="369" spans="1:8" ht="18" customHeight="1" x14ac:dyDescent="0.25">
      <c r="A369" s="49"/>
      <c r="B369" s="49"/>
      <c r="C369" s="45" t="str">
        <f t="shared" si="5"/>
        <v/>
      </c>
      <c r="D369" s="50"/>
      <c r="E369" s="49"/>
      <c r="F369" s="49"/>
      <c r="G369" s="50"/>
      <c r="H369" s="49"/>
    </row>
    <row r="370" spans="1:8" ht="18" customHeight="1" x14ac:dyDescent="0.25">
      <c r="A370" s="51"/>
      <c r="B370" s="51"/>
      <c r="C370" s="42" t="str">
        <f t="shared" si="5"/>
        <v/>
      </c>
      <c r="D370" s="52"/>
      <c r="E370" s="51"/>
      <c r="F370" s="51"/>
      <c r="G370" s="52"/>
      <c r="H370" s="51"/>
    </row>
    <row r="371" spans="1:8" ht="18" customHeight="1" x14ac:dyDescent="0.25">
      <c r="A371" s="49"/>
      <c r="B371" s="49"/>
      <c r="C371" s="45" t="str">
        <f t="shared" si="5"/>
        <v/>
      </c>
      <c r="D371" s="50"/>
      <c r="E371" s="49"/>
      <c r="F371" s="49"/>
      <c r="G371" s="50"/>
      <c r="H371" s="49"/>
    </row>
    <row r="372" spans="1:8" ht="18" customHeight="1" x14ac:dyDescent="0.25">
      <c r="A372" s="51"/>
      <c r="B372" s="51"/>
      <c r="C372" s="42" t="str">
        <f t="shared" si="5"/>
        <v/>
      </c>
      <c r="D372" s="52"/>
      <c r="E372" s="51"/>
      <c r="F372" s="51"/>
      <c r="G372" s="52"/>
      <c r="H372" s="51"/>
    </row>
    <row r="373" spans="1:8" ht="18" customHeight="1" x14ac:dyDescent="0.25">
      <c r="A373" s="49"/>
      <c r="B373" s="49"/>
      <c r="C373" s="45" t="str">
        <f t="shared" si="5"/>
        <v/>
      </c>
      <c r="D373" s="50"/>
      <c r="E373" s="49"/>
      <c r="F373" s="49"/>
      <c r="G373" s="50"/>
      <c r="H373" s="49"/>
    </row>
    <row r="374" spans="1:8" ht="18" customHeight="1" x14ac:dyDescent="0.25">
      <c r="A374" s="51"/>
      <c r="B374" s="51"/>
      <c r="C374" s="42" t="str">
        <f t="shared" si="5"/>
        <v/>
      </c>
      <c r="D374" s="52"/>
      <c r="E374" s="51"/>
      <c r="F374" s="51"/>
      <c r="G374" s="52"/>
      <c r="H374" s="51"/>
    </row>
    <row r="375" spans="1:8" ht="18" customHeight="1" x14ac:dyDescent="0.25">
      <c r="A375" s="49"/>
      <c r="B375" s="49"/>
      <c r="C375" s="45" t="str">
        <f t="shared" si="5"/>
        <v/>
      </c>
      <c r="D375" s="50"/>
      <c r="E375" s="49"/>
      <c r="F375" s="49"/>
      <c r="G375" s="50"/>
      <c r="H375" s="49"/>
    </row>
    <row r="376" spans="1:8" ht="18" customHeight="1" x14ac:dyDescent="0.25">
      <c r="A376" s="51"/>
      <c r="B376" s="51"/>
      <c r="C376" s="42" t="str">
        <f t="shared" si="5"/>
        <v/>
      </c>
      <c r="D376" s="52"/>
      <c r="E376" s="51"/>
      <c r="F376" s="51"/>
      <c r="G376" s="52"/>
      <c r="H376" s="51"/>
    </row>
    <row r="377" spans="1:8" ht="18" customHeight="1" x14ac:dyDescent="0.25">
      <c r="A377" s="49"/>
      <c r="B377" s="49"/>
      <c r="C377" s="45" t="str">
        <f t="shared" si="5"/>
        <v/>
      </c>
      <c r="D377" s="50"/>
      <c r="E377" s="49"/>
      <c r="F377" s="49"/>
      <c r="G377" s="50"/>
      <c r="H377" s="49"/>
    </row>
    <row r="378" spans="1:8" ht="18" customHeight="1" x14ac:dyDescent="0.25">
      <c r="A378" s="51"/>
      <c r="B378" s="51"/>
      <c r="C378" s="42" t="str">
        <f t="shared" si="5"/>
        <v/>
      </c>
      <c r="D378" s="52"/>
      <c r="E378" s="51"/>
      <c r="F378" s="51"/>
      <c r="G378" s="52"/>
      <c r="H378" s="51"/>
    </row>
    <row r="379" spans="1:8" ht="18" customHeight="1" x14ac:dyDescent="0.25">
      <c r="A379" s="49"/>
      <c r="B379" s="49"/>
      <c r="C379" s="45" t="str">
        <f t="shared" si="5"/>
        <v/>
      </c>
      <c r="D379" s="50"/>
      <c r="E379" s="49"/>
      <c r="F379" s="49"/>
      <c r="G379" s="50"/>
      <c r="H379" s="49"/>
    </row>
    <row r="380" spans="1:8" ht="18" customHeight="1" x14ac:dyDescent="0.25">
      <c r="A380" s="51"/>
      <c r="B380" s="51"/>
      <c r="C380" s="42" t="str">
        <f t="shared" si="5"/>
        <v/>
      </c>
      <c r="D380" s="52"/>
      <c r="E380" s="51"/>
      <c r="F380" s="51"/>
      <c r="G380" s="52"/>
      <c r="H380" s="51"/>
    </row>
    <row r="381" spans="1:8" ht="18" customHeight="1" x14ac:dyDescent="0.25">
      <c r="A381" s="49"/>
      <c r="B381" s="49"/>
      <c r="C381" s="45" t="str">
        <f t="shared" si="5"/>
        <v/>
      </c>
      <c r="D381" s="50"/>
      <c r="E381" s="49"/>
      <c r="F381" s="49"/>
      <c r="G381" s="50"/>
      <c r="H381" s="49"/>
    </row>
    <row r="382" spans="1:8" ht="18" customHeight="1" x14ac:dyDescent="0.25">
      <c r="A382" s="51"/>
      <c r="B382" s="51"/>
      <c r="C382" s="42" t="str">
        <f t="shared" si="5"/>
        <v/>
      </c>
      <c r="D382" s="52"/>
      <c r="E382" s="51"/>
      <c r="F382" s="51"/>
      <c r="G382" s="52"/>
      <c r="H382" s="51"/>
    </row>
    <row r="383" spans="1:8" ht="18" customHeight="1" x14ac:dyDescent="0.25">
      <c r="A383" s="49"/>
      <c r="B383" s="49"/>
      <c r="C383" s="45" t="str">
        <f t="shared" si="5"/>
        <v/>
      </c>
      <c r="D383" s="50"/>
      <c r="E383" s="49"/>
      <c r="F383" s="49"/>
      <c r="G383" s="50"/>
      <c r="H383" s="49"/>
    </row>
    <row r="384" spans="1:8" ht="18" customHeight="1" x14ac:dyDescent="0.25">
      <c r="A384" s="51"/>
      <c r="B384" s="51"/>
      <c r="C384" s="42" t="str">
        <f t="shared" si="5"/>
        <v/>
      </c>
      <c r="D384" s="52"/>
      <c r="E384" s="51"/>
      <c r="F384" s="51"/>
      <c r="G384" s="52"/>
      <c r="H384" s="51"/>
    </row>
    <row r="385" spans="1:8" ht="18" customHeight="1" x14ac:dyDescent="0.25">
      <c r="A385" s="49"/>
      <c r="B385" s="49"/>
      <c r="C385" s="45" t="str">
        <f t="shared" si="5"/>
        <v/>
      </c>
      <c r="D385" s="50"/>
      <c r="E385" s="49"/>
      <c r="F385" s="49"/>
      <c r="G385" s="50"/>
      <c r="H385" s="49"/>
    </row>
    <row r="386" spans="1:8" ht="18" customHeight="1" x14ac:dyDescent="0.25">
      <c r="A386" s="51"/>
      <c r="B386" s="51"/>
      <c r="C386" s="42" t="str">
        <f t="shared" si="5"/>
        <v/>
      </c>
      <c r="D386" s="52"/>
      <c r="E386" s="51"/>
      <c r="F386" s="51"/>
      <c r="G386" s="52"/>
      <c r="H386" s="51"/>
    </row>
    <row r="387" spans="1:8" ht="18" customHeight="1" x14ac:dyDescent="0.25">
      <c r="A387" s="49"/>
      <c r="B387" s="49"/>
      <c r="C387" s="45" t="str">
        <f t="shared" ref="C387:C450" si="6">IF(A387="","",TEXT(A387,"MMMM"))</f>
        <v/>
      </c>
      <c r="D387" s="50"/>
      <c r="E387" s="49"/>
      <c r="F387" s="49"/>
      <c r="G387" s="50"/>
      <c r="H387" s="49"/>
    </row>
    <row r="388" spans="1:8" ht="18" customHeight="1" x14ac:dyDescent="0.25">
      <c r="A388" s="51"/>
      <c r="B388" s="51"/>
      <c r="C388" s="42" t="str">
        <f t="shared" si="6"/>
        <v/>
      </c>
      <c r="D388" s="52"/>
      <c r="E388" s="51"/>
      <c r="F388" s="51"/>
      <c r="G388" s="52"/>
      <c r="H388" s="51"/>
    </row>
    <row r="389" spans="1:8" ht="18" customHeight="1" x14ac:dyDescent="0.25">
      <c r="A389" s="49"/>
      <c r="B389" s="49"/>
      <c r="C389" s="45" t="str">
        <f t="shared" si="6"/>
        <v/>
      </c>
      <c r="D389" s="50"/>
      <c r="E389" s="49"/>
      <c r="F389" s="49"/>
      <c r="G389" s="50"/>
      <c r="H389" s="49"/>
    </row>
    <row r="390" spans="1:8" ht="18" customHeight="1" x14ac:dyDescent="0.25">
      <c r="A390" s="51"/>
      <c r="B390" s="51"/>
      <c r="C390" s="42" t="str">
        <f t="shared" si="6"/>
        <v/>
      </c>
      <c r="D390" s="52"/>
      <c r="E390" s="51"/>
      <c r="F390" s="51"/>
      <c r="G390" s="52"/>
      <c r="H390" s="51"/>
    </row>
    <row r="391" spans="1:8" ht="18" customHeight="1" x14ac:dyDescent="0.25">
      <c r="A391" s="49"/>
      <c r="B391" s="49"/>
      <c r="C391" s="45" t="str">
        <f t="shared" si="6"/>
        <v/>
      </c>
      <c r="D391" s="50"/>
      <c r="E391" s="49"/>
      <c r="F391" s="49"/>
      <c r="G391" s="50"/>
      <c r="H391" s="49"/>
    </row>
    <row r="392" spans="1:8" ht="18" customHeight="1" x14ac:dyDescent="0.25">
      <c r="A392" s="51"/>
      <c r="B392" s="51"/>
      <c r="C392" s="42" t="str">
        <f t="shared" si="6"/>
        <v/>
      </c>
      <c r="D392" s="52"/>
      <c r="E392" s="51"/>
      <c r="F392" s="51"/>
      <c r="G392" s="52"/>
      <c r="H392" s="51"/>
    </row>
    <row r="393" spans="1:8" ht="18" customHeight="1" x14ac:dyDescent="0.25">
      <c r="A393" s="49"/>
      <c r="B393" s="49"/>
      <c r="C393" s="45" t="str">
        <f t="shared" si="6"/>
        <v/>
      </c>
      <c r="D393" s="50"/>
      <c r="E393" s="49"/>
      <c r="F393" s="49"/>
      <c r="G393" s="50"/>
      <c r="H393" s="49"/>
    </row>
    <row r="394" spans="1:8" ht="18" customHeight="1" x14ac:dyDescent="0.25">
      <c r="A394" s="51"/>
      <c r="B394" s="51"/>
      <c r="C394" s="42" t="str">
        <f t="shared" si="6"/>
        <v/>
      </c>
      <c r="D394" s="52"/>
      <c r="E394" s="51"/>
      <c r="F394" s="51"/>
      <c r="G394" s="52"/>
      <c r="H394" s="51"/>
    </row>
    <row r="395" spans="1:8" ht="18" customHeight="1" x14ac:dyDescent="0.25">
      <c r="A395" s="49"/>
      <c r="B395" s="49"/>
      <c r="C395" s="45" t="str">
        <f t="shared" si="6"/>
        <v/>
      </c>
      <c r="D395" s="50"/>
      <c r="E395" s="49"/>
      <c r="F395" s="49"/>
      <c r="G395" s="50"/>
      <c r="H395" s="49"/>
    </row>
    <row r="396" spans="1:8" ht="18" customHeight="1" x14ac:dyDescent="0.25">
      <c r="A396" s="51"/>
      <c r="B396" s="51"/>
      <c r="C396" s="42" t="str">
        <f t="shared" si="6"/>
        <v/>
      </c>
      <c r="D396" s="52"/>
      <c r="E396" s="51"/>
      <c r="F396" s="51"/>
      <c r="G396" s="52"/>
      <c r="H396" s="51"/>
    </row>
    <row r="397" spans="1:8" ht="18" customHeight="1" x14ac:dyDescent="0.25">
      <c r="A397" s="49"/>
      <c r="B397" s="49"/>
      <c r="C397" s="45" t="str">
        <f t="shared" si="6"/>
        <v/>
      </c>
      <c r="D397" s="50"/>
      <c r="E397" s="49"/>
      <c r="F397" s="49"/>
      <c r="G397" s="50"/>
      <c r="H397" s="49"/>
    </row>
    <row r="398" spans="1:8" ht="18" customHeight="1" x14ac:dyDescent="0.25">
      <c r="A398" s="51"/>
      <c r="B398" s="51"/>
      <c r="C398" s="42" t="str">
        <f t="shared" si="6"/>
        <v/>
      </c>
      <c r="D398" s="52"/>
      <c r="E398" s="51"/>
      <c r="F398" s="51"/>
      <c r="G398" s="52"/>
      <c r="H398" s="51"/>
    </row>
    <row r="399" spans="1:8" ht="18" customHeight="1" x14ac:dyDescent="0.25">
      <c r="A399" s="49"/>
      <c r="B399" s="49"/>
      <c r="C399" s="45" t="str">
        <f t="shared" si="6"/>
        <v/>
      </c>
      <c r="D399" s="50"/>
      <c r="E399" s="49"/>
      <c r="F399" s="49"/>
      <c r="G399" s="50"/>
      <c r="H399" s="49"/>
    </row>
    <row r="400" spans="1:8" ht="18" customHeight="1" x14ac:dyDescent="0.25">
      <c r="A400" s="51"/>
      <c r="B400" s="51"/>
      <c r="C400" s="42" t="str">
        <f t="shared" si="6"/>
        <v/>
      </c>
      <c r="D400" s="52"/>
      <c r="E400" s="51"/>
      <c r="F400" s="51"/>
      <c r="G400" s="52"/>
      <c r="H400" s="51"/>
    </row>
    <row r="401" spans="1:8" ht="18" customHeight="1" x14ac:dyDescent="0.25">
      <c r="A401" s="49"/>
      <c r="B401" s="49"/>
      <c r="C401" s="45" t="str">
        <f t="shared" si="6"/>
        <v/>
      </c>
      <c r="D401" s="50"/>
      <c r="E401" s="49"/>
      <c r="F401" s="49"/>
      <c r="G401" s="50"/>
      <c r="H401" s="49"/>
    </row>
    <row r="402" spans="1:8" ht="18" customHeight="1" x14ac:dyDescent="0.25">
      <c r="A402" s="51"/>
      <c r="B402" s="51"/>
      <c r="C402" s="42" t="str">
        <f t="shared" si="6"/>
        <v/>
      </c>
      <c r="D402" s="52"/>
      <c r="E402" s="51"/>
      <c r="F402" s="51"/>
      <c r="G402" s="52"/>
      <c r="H402" s="51"/>
    </row>
    <row r="403" spans="1:8" ht="18" customHeight="1" x14ac:dyDescent="0.25">
      <c r="A403" s="49"/>
      <c r="B403" s="49"/>
      <c r="C403" s="45" t="str">
        <f t="shared" si="6"/>
        <v/>
      </c>
      <c r="D403" s="50"/>
      <c r="E403" s="49"/>
      <c r="F403" s="49"/>
      <c r="G403" s="50"/>
      <c r="H403" s="49"/>
    </row>
    <row r="404" spans="1:8" ht="18" customHeight="1" x14ac:dyDescent="0.25">
      <c r="A404" s="51"/>
      <c r="B404" s="51"/>
      <c r="C404" s="42" t="str">
        <f t="shared" si="6"/>
        <v/>
      </c>
      <c r="D404" s="52"/>
      <c r="E404" s="51"/>
      <c r="F404" s="51"/>
      <c r="G404" s="52"/>
      <c r="H404" s="51"/>
    </row>
    <row r="405" spans="1:8" ht="18" customHeight="1" x14ac:dyDescent="0.25">
      <c r="A405" s="49"/>
      <c r="B405" s="49"/>
      <c r="C405" s="45" t="str">
        <f t="shared" si="6"/>
        <v/>
      </c>
      <c r="D405" s="50"/>
      <c r="E405" s="49"/>
      <c r="F405" s="49"/>
      <c r="G405" s="50"/>
      <c r="H405" s="49"/>
    </row>
    <row r="406" spans="1:8" ht="18" customHeight="1" x14ac:dyDescent="0.25">
      <c r="A406" s="51"/>
      <c r="B406" s="51"/>
      <c r="C406" s="42" t="str">
        <f t="shared" si="6"/>
        <v/>
      </c>
      <c r="D406" s="52"/>
      <c r="E406" s="51"/>
      <c r="F406" s="51"/>
      <c r="G406" s="52"/>
      <c r="H406" s="51"/>
    </row>
    <row r="407" spans="1:8" ht="18" customHeight="1" x14ac:dyDescent="0.25">
      <c r="A407" s="49"/>
      <c r="B407" s="49"/>
      <c r="C407" s="45" t="str">
        <f t="shared" si="6"/>
        <v/>
      </c>
      <c r="D407" s="50"/>
      <c r="E407" s="49"/>
      <c r="F407" s="49"/>
      <c r="G407" s="50"/>
      <c r="H407" s="49"/>
    </row>
    <row r="408" spans="1:8" ht="18" customHeight="1" x14ac:dyDescent="0.25">
      <c r="A408" s="51"/>
      <c r="B408" s="51"/>
      <c r="C408" s="42" t="str">
        <f t="shared" si="6"/>
        <v/>
      </c>
      <c r="D408" s="52"/>
      <c r="E408" s="51"/>
      <c r="F408" s="51"/>
      <c r="G408" s="52"/>
      <c r="H408" s="51"/>
    </row>
    <row r="409" spans="1:8" ht="18" customHeight="1" x14ac:dyDescent="0.25">
      <c r="A409" s="49"/>
      <c r="B409" s="49"/>
      <c r="C409" s="45" t="str">
        <f t="shared" si="6"/>
        <v/>
      </c>
      <c r="D409" s="50"/>
      <c r="E409" s="49"/>
      <c r="F409" s="49"/>
      <c r="G409" s="50"/>
      <c r="H409" s="49"/>
    </row>
    <row r="410" spans="1:8" ht="18" customHeight="1" x14ac:dyDescent="0.25">
      <c r="A410" s="51"/>
      <c r="B410" s="51"/>
      <c r="C410" s="42" t="str">
        <f t="shared" si="6"/>
        <v/>
      </c>
      <c r="D410" s="52"/>
      <c r="E410" s="51"/>
      <c r="F410" s="51"/>
      <c r="G410" s="52"/>
      <c r="H410" s="51"/>
    </row>
    <row r="411" spans="1:8" ht="18" customHeight="1" x14ac:dyDescent="0.25">
      <c r="A411" s="49"/>
      <c r="B411" s="49"/>
      <c r="C411" s="45" t="str">
        <f t="shared" si="6"/>
        <v/>
      </c>
      <c r="D411" s="50"/>
      <c r="E411" s="49"/>
      <c r="F411" s="49"/>
      <c r="G411" s="50"/>
      <c r="H411" s="49"/>
    </row>
    <row r="412" spans="1:8" ht="18" customHeight="1" x14ac:dyDescent="0.25">
      <c r="A412" s="51"/>
      <c r="B412" s="51"/>
      <c r="C412" s="42" t="str">
        <f t="shared" si="6"/>
        <v/>
      </c>
      <c r="D412" s="52"/>
      <c r="E412" s="51"/>
      <c r="F412" s="51"/>
      <c r="G412" s="52"/>
      <c r="H412" s="51"/>
    </row>
    <row r="413" spans="1:8" ht="18" customHeight="1" x14ac:dyDescent="0.25">
      <c r="A413" s="49"/>
      <c r="B413" s="49"/>
      <c r="C413" s="45" t="str">
        <f t="shared" si="6"/>
        <v/>
      </c>
      <c r="D413" s="50"/>
      <c r="E413" s="49"/>
      <c r="F413" s="49"/>
      <c r="G413" s="50"/>
      <c r="H413" s="49"/>
    </row>
    <row r="414" spans="1:8" ht="18" customHeight="1" x14ac:dyDescent="0.25">
      <c r="A414" s="51"/>
      <c r="B414" s="51"/>
      <c r="C414" s="42" t="str">
        <f t="shared" si="6"/>
        <v/>
      </c>
      <c r="D414" s="52"/>
      <c r="E414" s="51"/>
      <c r="F414" s="51"/>
      <c r="G414" s="52"/>
      <c r="H414" s="51"/>
    </row>
    <row r="415" spans="1:8" ht="18" customHeight="1" x14ac:dyDescent="0.25">
      <c r="A415" s="49"/>
      <c r="B415" s="49"/>
      <c r="C415" s="45" t="str">
        <f t="shared" si="6"/>
        <v/>
      </c>
      <c r="D415" s="50"/>
      <c r="E415" s="49"/>
      <c r="F415" s="49"/>
      <c r="G415" s="50"/>
      <c r="H415" s="49"/>
    </row>
    <row r="416" spans="1:8" ht="18" customHeight="1" x14ac:dyDescent="0.25">
      <c r="A416" s="51"/>
      <c r="B416" s="51"/>
      <c r="C416" s="42" t="str">
        <f t="shared" si="6"/>
        <v/>
      </c>
      <c r="D416" s="52"/>
      <c r="E416" s="51"/>
      <c r="F416" s="51"/>
      <c r="G416" s="52"/>
      <c r="H416" s="51"/>
    </row>
    <row r="417" spans="1:8" ht="18" customHeight="1" x14ac:dyDescent="0.25">
      <c r="A417" s="49"/>
      <c r="B417" s="49"/>
      <c r="C417" s="45" t="str">
        <f t="shared" si="6"/>
        <v/>
      </c>
      <c r="D417" s="50"/>
      <c r="E417" s="49"/>
      <c r="F417" s="49"/>
      <c r="G417" s="50"/>
      <c r="H417" s="49"/>
    </row>
    <row r="418" spans="1:8" ht="18" customHeight="1" x14ac:dyDescent="0.25">
      <c r="A418" s="51"/>
      <c r="B418" s="51"/>
      <c r="C418" s="42" t="str">
        <f t="shared" si="6"/>
        <v/>
      </c>
      <c r="D418" s="52"/>
      <c r="E418" s="51"/>
      <c r="F418" s="51"/>
      <c r="G418" s="52"/>
      <c r="H418" s="51"/>
    </row>
    <row r="419" spans="1:8" ht="18" customHeight="1" x14ac:dyDescent="0.25">
      <c r="A419" s="49"/>
      <c r="B419" s="49"/>
      <c r="C419" s="45" t="str">
        <f t="shared" si="6"/>
        <v/>
      </c>
      <c r="D419" s="50"/>
      <c r="E419" s="49"/>
      <c r="F419" s="49"/>
      <c r="G419" s="50"/>
      <c r="H419" s="49"/>
    </row>
    <row r="420" spans="1:8" ht="18" customHeight="1" x14ac:dyDescent="0.25">
      <c r="A420" s="51"/>
      <c r="B420" s="51"/>
      <c r="C420" s="42" t="str">
        <f t="shared" si="6"/>
        <v/>
      </c>
      <c r="D420" s="52"/>
      <c r="E420" s="51"/>
      <c r="F420" s="51"/>
      <c r="G420" s="52"/>
      <c r="H420" s="51"/>
    </row>
    <row r="421" spans="1:8" ht="18" customHeight="1" x14ac:dyDescent="0.25">
      <c r="A421" s="49"/>
      <c r="B421" s="49"/>
      <c r="C421" s="45" t="str">
        <f t="shared" si="6"/>
        <v/>
      </c>
      <c r="D421" s="50"/>
      <c r="E421" s="49"/>
      <c r="F421" s="49"/>
      <c r="G421" s="50"/>
      <c r="H421" s="49"/>
    </row>
    <row r="422" spans="1:8" ht="18" customHeight="1" x14ac:dyDescent="0.25">
      <c r="A422" s="51"/>
      <c r="B422" s="51"/>
      <c r="C422" s="42" t="str">
        <f t="shared" si="6"/>
        <v/>
      </c>
      <c r="D422" s="52"/>
      <c r="E422" s="51"/>
      <c r="F422" s="51"/>
      <c r="G422" s="52"/>
      <c r="H422" s="51"/>
    </row>
    <row r="423" spans="1:8" ht="18" customHeight="1" x14ac:dyDescent="0.25">
      <c r="A423" s="49"/>
      <c r="B423" s="49"/>
      <c r="C423" s="45" t="str">
        <f t="shared" si="6"/>
        <v/>
      </c>
      <c r="D423" s="50"/>
      <c r="E423" s="49"/>
      <c r="F423" s="49"/>
      <c r="G423" s="50"/>
      <c r="H423" s="49"/>
    </row>
    <row r="424" spans="1:8" ht="18" customHeight="1" x14ac:dyDescent="0.25">
      <c r="A424" s="51"/>
      <c r="B424" s="51"/>
      <c r="C424" s="42" t="str">
        <f t="shared" si="6"/>
        <v/>
      </c>
      <c r="D424" s="52"/>
      <c r="E424" s="51"/>
      <c r="F424" s="51"/>
      <c r="G424" s="52"/>
      <c r="H424" s="51"/>
    </row>
    <row r="425" spans="1:8" ht="18" customHeight="1" x14ac:dyDescent="0.25">
      <c r="A425" s="49"/>
      <c r="B425" s="49"/>
      <c r="C425" s="45" t="str">
        <f t="shared" si="6"/>
        <v/>
      </c>
      <c r="D425" s="50"/>
      <c r="E425" s="49"/>
      <c r="F425" s="49"/>
      <c r="G425" s="50"/>
      <c r="H425" s="49"/>
    </row>
    <row r="426" spans="1:8" ht="18" customHeight="1" x14ac:dyDescent="0.25">
      <c r="A426" s="51"/>
      <c r="B426" s="51"/>
      <c r="C426" s="42" t="str">
        <f t="shared" si="6"/>
        <v/>
      </c>
      <c r="D426" s="52"/>
      <c r="E426" s="51"/>
      <c r="F426" s="51"/>
      <c r="G426" s="52"/>
      <c r="H426" s="51"/>
    </row>
    <row r="427" spans="1:8" ht="18" customHeight="1" x14ac:dyDescent="0.25">
      <c r="A427" s="49"/>
      <c r="B427" s="49"/>
      <c r="C427" s="45" t="str">
        <f t="shared" si="6"/>
        <v/>
      </c>
      <c r="D427" s="50"/>
      <c r="E427" s="49"/>
      <c r="F427" s="49"/>
      <c r="G427" s="50"/>
      <c r="H427" s="49"/>
    </row>
    <row r="428" spans="1:8" ht="18" customHeight="1" x14ac:dyDescent="0.25">
      <c r="A428" s="51"/>
      <c r="B428" s="51"/>
      <c r="C428" s="42" t="str">
        <f t="shared" si="6"/>
        <v/>
      </c>
      <c r="D428" s="52"/>
      <c r="E428" s="51"/>
      <c r="F428" s="51"/>
      <c r="G428" s="52"/>
      <c r="H428" s="51"/>
    </row>
    <row r="429" spans="1:8" ht="18" customHeight="1" x14ac:dyDescent="0.25">
      <c r="A429" s="49"/>
      <c r="B429" s="49"/>
      <c r="C429" s="45" t="str">
        <f t="shared" si="6"/>
        <v/>
      </c>
      <c r="D429" s="50"/>
      <c r="E429" s="49"/>
      <c r="F429" s="49"/>
      <c r="G429" s="50"/>
      <c r="H429" s="49"/>
    </row>
    <row r="430" spans="1:8" ht="18" customHeight="1" x14ac:dyDescent="0.25">
      <c r="A430" s="51"/>
      <c r="B430" s="51"/>
      <c r="C430" s="42" t="str">
        <f t="shared" si="6"/>
        <v/>
      </c>
      <c r="D430" s="52"/>
      <c r="E430" s="51"/>
      <c r="F430" s="51"/>
      <c r="G430" s="52"/>
      <c r="H430" s="51"/>
    </row>
    <row r="431" spans="1:8" ht="18" customHeight="1" x14ac:dyDescent="0.25">
      <c r="A431" s="49"/>
      <c r="B431" s="49"/>
      <c r="C431" s="45" t="str">
        <f t="shared" si="6"/>
        <v/>
      </c>
      <c r="D431" s="50"/>
      <c r="E431" s="49"/>
      <c r="F431" s="49"/>
      <c r="G431" s="50"/>
      <c r="H431" s="49"/>
    </row>
    <row r="432" spans="1:8" ht="18" customHeight="1" x14ac:dyDescent="0.25">
      <c r="A432" s="51"/>
      <c r="B432" s="51"/>
      <c r="C432" s="42" t="str">
        <f t="shared" si="6"/>
        <v/>
      </c>
      <c r="D432" s="52"/>
      <c r="E432" s="51"/>
      <c r="F432" s="51"/>
      <c r="G432" s="52"/>
      <c r="H432" s="51"/>
    </row>
    <row r="433" spans="1:8" ht="18" customHeight="1" x14ac:dyDescent="0.25">
      <c r="A433" s="49"/>
      <c r="B433" s="49"/>
      <c r="C433" s="45" t="str">
        <f t="shared" si="6"/>
        <v/>
      </c>
      <c r="D433" s="50"/>
      <c r="E433" s="49"/>
      <c r="F433" s="49"/>
      <c r="G433" s="50"/>
      <c r="H433" s="49"/>
    </row>
    <row r="434" spans="1:8" ht="18" customHeight="1" x14ac:dyDescent="0.25">
      <c r="A434" s="51"/>
      <c r="B434" s="51"/>
      <c r="C434" s="42" t="str">
        <f t="shared" si="6"/>
        <v/>
      </c>
      <c r="D434" s="52"/>
      <c r="E434" s="51"/>
      <c r="F434" s="51"/>
      <c r="G434" s="52"/>
      <c r="H434" s="51"/>
    </row>
    <row r="435" spans="1:8" ht="18" customHeight="1" x14ac:dyDescent="0.25">
      <c r="A435" s="49"/>
      <c r="B435" s="49"/>
      <c r="C435" s="45" t="str">
        <f t="shared" si="6"/>
        <v/>
      </c>
      <c r="D435" s="50"/>
      <c r="E435" s="49"/>
      <c r="F435" s="49"/>
      <c r="G435" s="50"/>
      <c r="H435" s="49"/>
    </row>
    <row r="436" spans="1:8" ht="18" customHeight="1" x14ac:dyDescent="0.25">
      <c r="A436" s="51"/>
      <c r="B436" s="51"/>
      <c r="C436" s="42" t="str">
        <f t="shared" si="6"/>
        <v/>
      </c>
      <c r="D436" s="52"/>
      <c r="E436" s="51"/>
      <c r="F436" s="51"/>
      <c r="G436" s="52"/>
      <c r="H436" s="51"/>
    </row>
    <row r="437" spans="1:8" ht="18" customHeight="1" x14ac:dyDescent="0.25">
      <c r="A437" s="49"/>
      <c r="B437" s="49"/>
      <c r="C437" s="45" t="str">
        <f t="shared" si="6"/>
        <v/>
      </c>
      <c r="D437" s="50"/>
      <c r="E437" s="49"/>
      <c r="F437" s="49"/>
      <c r="G437" s="50"/>
      <c r="H437" s="49"/>
    </row>
    <row r="438" spans="1:8" ht="18" customHeight="1" x14ac:dyDescent="0.25">
      <c r="A438" s="51"/>
      <c r="B438" s="51"/>
      <c r="C438" s="42" t="str">
        <f t="shared" si="6"/>
        <v/>
      </c>
      <c r="D438" s="52"/>
      <c r="E438" s="51"/>
      <c r="F438" s="51"/>
      <c r="G438" s="52"/>
      <c r="H438" s="51"/>
    </row>
    <row r="439" spans="1:8" ht="18" customHeight="1" x14ac:dyDescent="0.25">
      <c r="A439" s="49"/>
      <c r="B439" s="49"/>
      <c r="C439" s="45" t="str">
        <f t="shared" si="6"/>
        <v/>
      </c>
      <c r="D439" s="50"/>
      <c r="E439" s="49"/>
      <c r="F439" s="49"/>
      <c r="G439" s="50"/>
      <c r="H439" s="49"/>
    </row>
    <row r="440" spans="1:8" ht="18" customHeight="1" x14ac:dyDescent="0.25">
      <c r="A440" s="51"/>
      <c r="B440" s="51"/>
      <c r="C440" s="42" t="str">
        <f t="shared" si="6"/>
        <v/>
      </c>
      <c r="D440" s="52"/>
      <c r="E440" s="51"/>
      <c r="F440" s="51"/>
      <c r="G440" s="52"/>
      <c r="H440" s="51"/>
    </row>
    <row r="441" spans="1:8" ht="18" customHeight="1" x14ac:dyDescent="0.25">
      <c r="A441" s="49"/>
      <c r="B441" s="49"/>
      <c r="C441" s="45" t="str">
        <f t="shared" si="6"/>
        <v/>
      </c>
      <c r="D441" s="50"/>
      <c r="E441" s="49"/>
      <c r="F441" s="49"/>
      <c r="G441" s="50"/>
      <c r="H441" s="49"/>
    </row>
    <row r="442" spans="1:8" ht="18" customHeight="1" x14ac:dyDescent="0.25">
      <c r="A442" s="51"/>
      <c r="B442" s="51"/>
      <c r="C442" s="42" t="str">
        <f t="shared" si="6"/>
        <v/>
      </c>
      <c r="D442" s="52"/>
      <c r="E442" s="51"/>
      <c r="F442" s="51"/>
      <c r="G442" s="52"/>
      <c r="H442" s="51"/>
    </row>
    <row r="443" spans="1:8" ht="18" customHeight="1" x14ac:dyDescent="0.25">
      <c r="A443" s="49"/>
      <c r="B443" s="49"/>
      <c r="C443" s="45" t="str">
        <f t="shared" si="6"/>
        <v/>
      </c>
      <c r="D443" s="50"/>
      <c r="E443" s="49"/>
      <c r="F443" s="49"/>
      <c r="G443" s="50"/>
      <c r="H443" s="49"/>
    </row>
    <row r="444" spans="1:8" ht="18" customHeight="1" x14ac:dyDescent="0.25">
      <c r="A444" s="51"/>
      <c r="B444" s="51"/>
      <c r="C444" s="42" t="str">
        <f t="shared" si="6"/>
        <v/>
      </c>
      <c r="D444" s="52"/>
      <c r="E444" s="51"/>
      <c r="F444" s="51"/>
      <c r="G444" s="52"/>
      <c r="H444" s="51"/>
    </row>
    <row r="445" spans="1:8" ht="18" customHeight="1" x14ac:dyDescent="0.25">
      <c r="A445" s="49"/>
      <c r="B445" s="49"/>
      <c r="C445" s="45" t="str">
        <f t="shared" si="6"/>
        <v/>
      </c>
      <c r="D445" s="50"/>
      <c r="E445" s="49"/>
      <c r="F445" s="49"/>
      <c r="G445" s="50"/>
      <c r="H445" s="49"/>
    </row>
    <row r="446" spans="1:8" ht="18" customHeight="1" x14ac:dyDescent="0.25">
      <c r="A446" s="51"/>
      <c r="B446" s="51"/>
      <c r="C446" s="42" t="str">
        <f t="shared" si="6"/>
        <v/>
      </c>
      <c r="D446" s="52"/>
      <c r="E446" s="51"/>
      <c r="F446" s="51"/>
      <c r="G446" s="52"/>
      <c r="H446" s="51"/>
    </row>
    <row r="447" spans="1:8" ht="18" customHeight="1" x14ac:dyDescent="0.25">
      <c r="A447" s="49"/>
      <c r="B447" s="49"/>
      <c r="C447" s="45" t="str">
        <f t="shared" si="6"/>
        <v/>
      </c>
      <c r="D447" s="50"/>
      <c r="E447" s="49"/>
      <c r="F447" s="49"/>
      <c r="G447" s="50"/>
      <c r="H447" s="49"/>
    </row>
    <row r="448" spans="1:8" ht="18" customHeight="1" x14ac:dyDescent="0.25">
      <c r="A448" s="51"/>
      <c r="B448" s="51"/>
      <c r="C448" s="42" t="str">
        <f t="shared" si="6"/>
        <v/>
      </c>
      <c r="D448" s="52"/>
      <c r="E448" s="51"/>
      <c r="F448" s="51"/>
      <c r="G448" s="52"/>
      <c r="H448" s="51"/>
    </row>
    <row r="449" spans="1:8" ht="18" customHeight="1" x14ac:dyDescent="0.25">
      <c r="A449" s="49"/>
      <c r="B449" s="49"/>
      <c r="C449" s="45" t="str">
        <f t="shared" si="6"/>
        <v/>
      </c>
      <c r="D449" s="50"/>
      <c r="E449" s="49"/>
      <c r="F449" s="49"/>
      <c r="G449" s="50"/>
      <c r="H449" s="49"/>
    </row>
    <row r="450" spans="1:8" ht="18" customHeight="1" x14ac:dyDescent="0.25">
      <c r="A450" s="51"/>
      <c r="B450" s="51"/>
      <c r="C450" s="42" t="str">
        <f t="shared" si="6"/>
        <v/>
      </c>
      <c r="D450" s="52"/>
      <c r="E450" s="51"/>
      <c r="F450" s="51"/>
      <c r="G450" s="52"/>
      <c r="H450" s="51"/>
    </row>
    <row r="451" spans="1:8" ht="18" customHeight="1" x14ac:dyDescent="0.25">
      <c r="A451" s="49"/>
      <c r="B451" s="49"/>
      <c r="C451" s="45" t="str">
        <f t="shared" ref="C451:C502" si="7">IF(A451="","",TEXT(A451,"MMMM"))</f>
        <v/>
      </c>
      <c r="D451" s="50"/>
      <c r="E451" s="49"/>
      <c r="F451" s="49"/>
      <c r="G451" s="50"/>
      <c r="H451" s="49"/>
    </row>
    <row r="452" spans="1:8" ht="18" customHeight="1" x14ac:dyDescent="0.25">
      <c r="A452" s="51"/>
      <c r="B452" s="51"/>
      <c r="C452" s="42" t="str">
        <f t="shared" si="7"/>
        <v/>
      </c>
      <c r="D452" s="52"/>
      <c r="E452" s="51"/>
      <c r="F452" s="51"/>
      <c r="G452" s="52"/>
      <c r="H452" s="51"/>
    </row>
    <row r="453" spans="1:8" ht="18" customHeight="1" x14ac:dyDescent="0.25">
      <c r="A453" s="49"/>
      <c r="B453" s="49"/>
      <c r="C453" s="45" t="str">
        <f t="shared" si="7"/>
        <v/>
      </c>
      <c r="D453" s="50"/>
      <c r="E453" s="49"/>
      <c r="F453" s="49"/>
      <c r="G453" s="50"/>
      <c r="H453" s="49"/>
    </row>
    <row r="454" spans="1:8" ht="18" customHeight="1" x14ac:dyDescent="0.25">
      <c r="A454" s="51"/>
      <c r="B454" s="51"/>
      <c r="C454" s="42" t="str">
        <f t="shared" si="7"/>
        <v/>
      </c>
      <c r="D454" s="52"/>
      <c r="E454" s="51"/>
      <c r="F454" s="51"/>
      <c r="G454" s="52"/>
      <c r="H454" s="51"/>
    </row>
    <row r="455" spans="1:8" ht="18" customHeight="1" x14ac:dyDescent="0.25">
      <c r="A455" s="49"/>
      <c r="B455" s="49"/>
      <c r="C455" s="45" t="str">
        <f t="shared" si="7"/>
        <v/>
      </c>
      <c r="D455" s="50"/>
      <c r="E455" s="49"/>
      <c r="F455" s="49"/>
      <c r="G455" s="50"/>
      <c r="H455" s="49"/>
    </row>
    <row r="456" spans="1:8" ht="18" customHeight="1" x14ac:dyDescent="0.25">
      <c r="A456" s="51"/>
      <c r="B456" s="51"/>
      <c r="C456" s="42" t="str">
        <f t="shared" si="7"/>
        <v/>
      </c>
      <c r="D456" s="52"/>
      <c r="E456" s="51"/>
      <c r="F456" s="51"/>
      <c r="G456" s="52"/>
      <c r="H456" s="51"/>
    </row>
    <row r="457" spans="1:8" ht="18" customHeight="1" x14ac:dyDescent="0.25">
      <c r="A457" s="49"/>
      <c r="B457" s="49"/>
      <c r="C457" s="45" t="str">
        <f t="shared" si="7"/>
        <v/>
      </c>
      <c r="D457" s="50"/>
      <c r="E457" s="49"/>
      <c r="F457" s="49"/>
      <c r="G457" s="50"/>
      <c r="H457" s="49"/>
    </row>
    <row r="458" spans="1:8" ht="18" customHeight="1" x14ac:dyDescent="0.25">
      <c r="A458" s="51"/>
      <c r="B458" s="51"/>
      <c r="C458" s="42" t="str">
        <f t="shared" si="7"/>
        <v/>
      </c>
      <c r="D458" s="52"/>
      <c r="E458" s="51"/>
      <c r="F458" s="51"/>
      <c r="G458" s="52"/>
      <c r="H458" s="51"/>
    </row>
    <row r="459" spans="1:8" ht="18" customHeight="1" x14ac:dyDescent="0.25">
      <c r="A459" s="49"/>
      <c r="B459" s="49"/>
      <c r="C459" s="45" t="str">
        <f t="shared" si="7"/>
        <v/>
      </c>
      <c r="D459" s="50"/>
      <c r="E459" s="49"/>
      <c r="F459" s="49"/>
      <c r="G459" s="50"/>
      <c r="H459" s="49"/>
    </row>
    <row r="460" spans="1:8" ht="18" customHeight="1" x14ac:dyDescent="0.25">
      <c r="A460" s="51"/>
      <c r="B460" s="51"/>
      <c r="C460" s="42" t="str">
        <f t="shared" si="7"/>
        <v/>
      </c>
      <c r="D460" s="52"/>
      <c r="E460" s="51"/>
      <c r="F460" s="51"/>
      <c r="G460" s="52"/>
      <c r="H460" s="51"/>
    </row>
    <row r="461" spans="1:8" ht="18" customHeight="1" x14ac:dyDescent="0.25">
      <c r="A461" s="49"/>
      <c r="B461" s="49"/>
      <c r="C461" s="45" t="str">
        <f t="shared" si="7"/>
        <v/>
      </c>
      <c r="D461" s="50"/>
      <c r="E461" s="49"/>
      <c r="F461" s="49"/>
      <c r="G461" s="50"/>
      <c r="H461" s="49"/>
    </row>
    <row r="462" spans="1:8" ht="18" customHeight="1" x14ac:dyDescent="0.25">
      <c r="A462" s="51"/>
      <c r="B462" s="51"/>
      <c r="C462" s="42" t="str">
        <f t="shared" si="7"/>
        <v/>
      </c>
      <c r="D462" s="52"/>
      <c r="E462" s="51"/>
      <c r="F462" s="51"/>
      <c r="G462" s="52"/>
      <c r="H462" s="51"/>
    </row>
    <row r="463" spans="1:8" ht="18" customHeight="1" x14ac:dyDescent="0.25">
      <c r="A463" s="49"/>
      <c r="B463" s="49"/>
      <c r="C463" s="45" t="str">
        <f t="shared" si="7"/>
        <v/>
      </c>
      <c r="D463" s="50"/>
      <c r="E463" s="49"/>
      <c r="F463" s="49"/>
      <c r="G463" s="50"/>
      <c r="H463" s="49"/>
    </row>
    <row r="464" spans="1:8" ht="18" customHeight="1" x14ac:dyDescent="0.25">
      <c r="A464" s="51"/>
      <c r="B464" s="51"/>
      <c r="C464" s="42" t="str">
        <f t="shared" si="7"/>
        <v/>
      </c>
      <c r="D464" s="52"/>
      <c r="E464" s="51"/>
      <c r="F464" s="51"/>
      <c r="G464" s="52"/>
      <c r="H464" s="51"/>
    </row>
    <row r="465" spans="1:8" ht="18" customHeight="1" x14ac:dyDescent="0.25">
      <c r="A465" s="49"/>
      <c r="B465" s="49"/>
      <c r="C465" s="45" t="str">
        <f t="shared" si="7"/>
        <v/>
      </c>
      <c r="D465" s="50"/>
      <c r="E465" s="49"/>
      <c r="F465" s="49"/>
      <c r="G465" s="50"/>
      <c r="H465" s="49"/>
    </row>
    <row r="466" spans="1:8" ht="18" customHeight="1" x14ac:dyDescent="0.25">
      <c r="A466" s="51"/>
      <c r="B466" s="51"/>
      <c r="C466" s="42" t="str">
        <f t="shared" si="7"/>
        <v/>
      </c>
      <c r="D466" s="52"/>
      <c r="E466" s="51"/>
      <c r="F466" s="51"/>
      <c r="G466" s="52"/>
      <c r="H466" s="51"/>
    </row>
    <row r="467" spans="1:8" ht="18" customHeight="1" x14ac:dyDescent="0.25">
      <c r="A467" s="49"/>
      <c r="B467" s="49"/>
      <c r="C467" s="45" t="str">
        <f t="shared" si="7"/>
        <v/>
      </c>
      <c r="D467" s="50"/>
      <c r="E467" s="49"/>
      <c r="F467" s="49"/>
      <c r="G467" s="50"/>
      <c r="H467" s="49"/>
    </row>
    <row r="468" spans="1:8" ht="18" customHeight="1" x14ac:dyDescent="0.25">
      <c r="A468" s="51"/>
      <c r="B468" s="51"/>
      <c r="C468" s="42" t="str">
        <f t="shared" si="7"/>
        <v/>
      </c>
      <c r="D468" s="52"/>
      <c r="E468" s="51"/>
      <c r="F468" s="51"/>
      <c r="G468" s="52"/>
      <c r="H468" s="51"/>
    </row>
    <row r="469" spans="1:8" ht="18" customHeight="1" x14ac:dyDescent="0.25">
      <c r="A469" s="49"/>
      <c r="B469" s="49"/>
      <c r="C469" s="45" t="str">
        <f t="shared" si="7"/>
        <v/>
      </c>
      <c r="D469" s="50"/>
      <c r="E469" s="49"/>
      <c r="F469" s="49"/>
      <c r="G469" s="50"/>
      <c r="H469" s="49"/>
    </row>
    <row r="470" spans="1:8" ht="18" customHeight="1" x14ac:dyDescent="0.25">
      <c r="A470" s="51"/>
      <c r="B470" s="51"/>
      <c r="C470" s="42" t="str">
        <f t="shared" si="7"/>
        <v/>
      </c>
      <c r="D470" s="52"/>
      <c r="E470" s="51"/>
      <c r="F470" s="51"/>
      <c r="G470" s="52"/>
      <c r="H470" s="51"/>
    </row>
    <row r="471" spans="1:8" ht="18" customHeight="1" x14ac:dyDescent="0.25">
      <c r="A471" s="49"/>
      <c r="B471" s="49"/>
      <c r="C471" s="45" t="str">
        <f t="shared" si="7"/>
        <v/>
      </c>
      <c r="D471" s="50"/>
      <c r="E471" s="49"/>
      <c r="F471" s="49"/>
      <c r="G471" s="50"/>
      <c r="H471" s="49"/>
    </row>
    <row r="472" spans="1:8" ht="18" customHeight="1" x14ac:dyDescent="0.25">
      <c r="A472" s="51"/>
      <c r="B472" s="51"/>
      <c r="C472" s="42" t="str">
        <f t="shared" si="7"/>
        <v/>
      </c>
      <c r="D472" s="52"/>
      <c r="E472" s="51"/>
      <c r="F472" s="51"/>
      <c r="G472" s="52"/>
      <c r="H472" s="51"/>
    </row>
    <row r="473" spans="1:8" ht="18" customHeight="1" x14ac:dyDescent="0.25">
      <c r="A473" s="49"/>
      <c r="B473" s="49"/>
      <c r="C473" s="45" t="str">
        <f t="shared" si="7"/>
        <v/>
      </c>
      <c r="D473" s="50"/>
      <c r="E473" s="49"/>
      <c r="F473" s="49"/>
      <c r="G473" s="50"/>
      <c r="H473" s="49"/>
    </row>
    <row r="474" spans="1:8" ht="18" customHeight="1" x14ac:dyDescent="0.25">
      <c r="A474" s="51"/>
      <c r="B474" s="51"/>
      <c r="C474" s="42" t="str">
        <f t="shared" si="7"/>
        <v/>
      </c>
      <c r="D474" s="52"/>
      <c r="E474" s="51"/>
      <c r="F474" s="51"/>
      <c r="G474" s="52"/>
      <c r="H474" s="51"/>
    </row>
    <row r="475" spans="1:8" ht="18" customHeight="1" x14ac:dyDescent="0.25">
      <c r="A475" s="49"/>
      <c r="B475" s="49"/>
      <c r="C475" s="45" t="str">
        <f t="shared" si="7"/>
        <v/>
      </c>
      <c r="D475" s="50"/>
      <c r="E475" s="49"/>
      <c r="F475" s="49"/>
      <c r="G475" s="50"/>
      <c r="H475" s="49"/>
    </row>
    <row r="476" spans="1:8" ht="18" customHeight="1" x14ac:dyDescent="0.25">
      <c r="A476" s="51"/>
      <c r="B476" s="51"/>
      <c r="C476" s="42" t="str">
        <f t="shared" si="7"/>
        <v/>
      </c>
      <c r="D476" s="52"/>
      <c r="E476" s="51"/>
      <c r="F476" s="51"/>
      <c r="G476" s="52"/>
      <c r="H476" s="51"/>
    </row>
    <row r="477" spans="1:8" ht="18" customHeight="1" x14ac:dyDescent="0.25">
      <c r="A477" s="49"/>
      <c r="B477" s="49"/>
      <c r="C477" s="45" t="str">
        <f t="shared" si="7"/>
        <v/>
      </c>
      <c r="D477" s="50"/>
      <c r="E477" s="49"/>
      <c r="F477" s="49"/>
      <c r="G477" s="50"/>
      <c r="H477" s="49"/>
    </row>
    <row r="478" spans="1:8" ht="18" customHeight="1" x14ac:dyDescent="0.25">
      <c r="A478" s="51"/>
      <c r="B478" s="51"/>
      <c r="C478" s="42" t="str">
        <f t="shared" si="7"/>
        <v/>
      </c>
      <c r="D478" s="52"/>
      <c r="E478" s="51"/>
      <c r="F478" s="51"/>
      <c r="G478" s="52"/>
      <c r="H478" s="51"/>
    </row>
    <row r="479" spans="1:8" ht="18" customHeight="1" x14ac:dyDescent="0.25">
      <c r="A479" s="49"/>
      <c r="B479" s="49"/>
      <c r="C479" s="45" t="str">
        <f t="shared" si="7"/>
        <v/>
      </c>
      <c r="D479" s="50"/>
      <c r="E479" s="49"/>
      <c r="F479" s="49"/>
      <c r="G479" s="50"/>
      <c r="H479" s="49"/>
    </row>
    <row r="480" spans="1:8" ht="18" customHeight="1" x14ac:dyDescent="0.25">
      <c r="A480" s="51"/>
      <c r="B480" s="51"/>
      <c r="C480" s="42" t="str">
        <f t="shared" si="7"/>
        <v/>
      </c>
      <c r="D480" s="52"/>
      <c r="E480" s="51"/>
      <c r="F480" s="51"/>
      <c r="G480" s="52"/>
      <c r="H480" s="51"/>
    </row>
    <row r="481" spans="1:8" ht="18" customHeight="1" x14ac:dyDescent="0.25">
      <c r="A481" s="49"/>
      <c r="B481" s="49"/>
      <c r="C481" s="45" t="str">
        <f t="shared" si="7"/>
        <v/>
      </c>
      <c r="D481" s="50"/>
      <c r="E481" s="49"/>
      <c r="F481" s="49"/>
      <c r="G481" s="50"/>
      <c r="H481" s="49"/>
    </row>
    <row r="482" spans="1:8" ht="18" customHeight="1" x14ac:dyDescent="0.25">
      <c r="A482" s="51"/>
      <c r="B482" s="51"/>
      <c r="C482" s="42" t="str">
        <f t="shared" si="7"/>
        <v/>
      </c>
      <c r="D482" s="52"/>
      <c r="E482" s="51"/>
      <c r="F482" s="51"/>
      <c r="G482" s="52"/>
      <c r="H482" s="51"/>
    </row>
    <row r="483" spans="1:8" ht="18" customHeight="1" x14ac:dyDescent="0.25">
      <c r="A483" s="49"/>
      <c r="B483" s="49"/>
      <c r="C483" s="45" t="str">
        <f t="shared" si="7"/>
        <v/>
      </c>
      <c r="D483" s="50"/>
      <c r="E483" s="49"/>
      <c r="F483" s="49"/>
      <c r="G483" s="50"/>
      <c r="H483" s="49"/>
    </row>
    <row r="484" spans="1:8" ht="18" customHeight="1" x14ac:dyDescent="0.25">
      <c r="A484" s="51"/>
      <c r="B484" s="51"/>
      <c r="C484" s="42" t="str">
        <f t="shared" si="7"/>
        <v/>
      </c>
      <c r="D484" s="52"/>
      <c r="E484" s="51"/>
      <c r="F484" s="51"/>
      <c r="G484" s="52"/>
      <c r="H484" s="51"/>
    </row>
    <row r="485" spans="1:8" ht="18" customHeight="1" x14ac:dyDescent="0.25">
      <c r="A485" s="49"/>
      <c r="B485" s="49"/>
      <c r="C485" s="45" t="str">
        <f t="shared" si="7"/>
        <v/>
      </c>
      <c r="D485" s="50"/>
      <c r="E485" s="49"/>
      <c r="F485" s="49"/>
      <c r="G485" s="50"/>
      <c r="H485" s="49"/>
    </row>
    <row r="486" spans="1:8" ht="18" customHeight="1" x14ac:dyDescent="0.25">
      <c r="A486" s="51"/>
      <c r="B486" s="51"/>
      <c r="C486" s="42" t="str">
        <f t="shared" si="7"/>
        <v/>
      </c>
      <c r="D486" s="52"/>
      <c r="E486" s="51"/>
      <c r="F486" s="51"/>
      <c r="G486" s="52"/>
      <c r="H486" s="51"/>
    </row>
    <row r="487" spans="1:8" ht="18" customHeight="1" x14ac:dyDescent="0.25">
      <c r="A487" s="49"/>
      <c r="B487" s="49"/>
      <c r="C487" s="45" t="str">
        <f t="shared" si="7"/>
        <v/>
      </c>
      <c r="D487" s="50"/>
      <c r="E487" s="49"/>
      <c r="F487" s="49"/>
      <c r="G487" s="50"/>
      <c r="H487" s="49"/>
    </row>
    <row r="488" spans="1:8" ht="18" customHeight="1" x14ac:dyDescent="0.25">
      <c r="A488" s="51"/>
      <c r="B488" s="51"/>
      <c r="C488" s="42" t="str">
        <f t="shared" si="7"/>
        <v/>
      </c>
      <c r="D488" s="52"/>
      <c r="E488" s="51"/>
      <c r="F488" s="51"/>
      <c r="G488" s="52"/>
      <c r="H488" s="51"/>
    </row>
    <row r="489" spans="1:8" ht="18" customHeight="1" x14ac:dyDescent="0.25">
      <c r="A489" s="49"/>
      <c r="B489" s="49"/>
      <c r="C489" s="45" t="str">
        <f t="shared" si="7"/>
        <v/>
      </c>
      <c r="D489" s="50"/>
      <c r="E489" s="49"/>
      <c r="F489" s="49"/>
      <c r="G489" s="50"/>
      <c r="H489" s="49"/>
    </row>
    <row r="490" spans="1:8" ht="18" customHeight="1" x14ac:dyDescent="0.25">
      <c r="A490" s="51"/>
      <c r="B490" s="51"/>
      <c r="C490" s="42" t="str">
        <f t="shared" si="7"/>
        <v/>
      </c>
      <c r="D490" s="52"/>
      <c r="E490" s="51"/>
      <c r="F490" s="51"/>
      <c r="G490" s="52"/>
      <c r="H490" s="51"/>
    </row>
    <row r="491" spans="1:8" ht="18" customHeight="1" x14ac:dyDescent="0.25">
      <c r="A491" s="49"/>
      <c r="B491" s="49"/>
      <c r="C491" s="45" t="str">
        <f t="shared" si="7"/>
        <v/>
      </c>
      <c r="D491" s="50"/>
      <c r="E491" s="49"/>
      <c r="F491" s="49"/>
      <c r="G491" s="50"/>
      <c r="H491" s="49"/>
    </row>
    <row r="492" spans="1:8" ht="18" customHeight="1" x14ac:dyDescent="0.25">
      <c r="A492" s="51"/>
      <c r="B492" s="51"/>
      <c r="C492" s="42" t="str">
        <f t="shared" si="7"/>
        <v/>
      </c>
      <c r="D492" s="52"/>
      <c r="E492" s="51"/>
      <c r="F492" s="51"/>
      <c r="G492" s="52"/>
      <c r="H492" s="51"/>
    </row>
    <row r="493" spans="1:8" ht="18" customHeight="1" x14ac:dyDescent="0.25">
      <c r="A493" s="49"/>
      <c r="B493" s="49"/>
      <c r="C493" s="45" t="str">
        <f t="shared" si="7"/>
        <v/>
      </c>
      <c r="D493" s="50"/>
      <c r="E493" s="49"/>
      <c r="F493" s="49"/>
      <c r="G493" s="50"/>
      <c r="H493" s="49"/>
    </row>
    <row r="494" spans="1:8" ht="18" customHeight="1" x14ac:dyDescent="0.25">
      <c r="A494" s="51"/>
      <c r="B494" s="51"/>
      <c r="C494" s="42" t="str">
        <f t="shared" si="7"/>
        <v/>
      </c>
      <c r="D494" s="52"/>
      <c r="E494" s="51"/>
      <c r="F494" s="51"/>
      <c r="G494" s="52"/>
      <c r="H494" s="51"/>
    </row>
    <row r="495" spans="1:8" ht="18" customHeight="1" x14ac:dyDescent="0.25">
      <c r="A495" s="49"/>
      <c r="B495" s="49"/>
      <c r="C495" s="45" t="str">
        <f t="shared" si="7"/>
        <v/>
      </c>
      <c r="D495" s="50"/>
      <c r="E495" s="49"/>
      <c r="F495" s="49"/>
      <c r="G495" s="50"/>
      <c r="H495" s="49"/>
    </row>
    <row r="496" spans="1:8" ht="18" customHeight="1" x14ac:dyDescent="0.25">
      <c r="A496" s="51"/>
      <c r="B496" s="51"/>
      <c r="C496" s="42" t="str">
        <f t="shared" si="7"/>
        <v/>
      </c>
      <c r="D496" s="52"/>
      <c r="E496" s="51"/>
      <c r="F496" s="51"/>
      <c r="G496" s="52"/>
      <c r="H496" s="51"/>
    </row>
    <row r="497" spans="1:8" ht="18" customHeight="1" x14ac:dyDescent="0.25">
      <c r="A497" s="49"/>
      <c r="B497" s="49"/>
      <c r="C497" s="45" t="str">
        <f t="shared" si="7"/>
        <v/>
      </c>
      <c r="D497" s="50"/>
      <c r="E497" s="49"/>
      <c r="F497" s="49"/>
      <c r="G497" s="50"/>
      <c r="H497" s="49"/>
    </row>
    <row r="498" spans="1:8" ht="18" customHeight="1" x14ac:dyDescent="0.25">
      <c r="A498" s="51"/>
      <c r="B498" s="51"/>
      <c r="C498" s="42" t="str">
        <f t="shared" si="7"/>
        <v/>
      </c>
      <c r="D498" s="52"/>
      <c r="E498" s="51"/>
      <c r="F498" s="51"/>
      <c r="G498" s="52"/>
      <c r="H498" s="51"/>
    </row>
    <row r="499" spans="1:8" ht="18" customHeight="1" x14ac:dyDescent="0.25">
      <c r="A499" s="49"/>
      <c r="B499" s="49"/>
      <c r="C499" s="45" t="str">
        <f t="shared" si="7"/>
        <v/>
      </c>
      <c r="D499" s="50"/>
      <c r="E499" s="49"/>
      <c r="F499" s="49"/>
      <c r="G499" s="50"/>
      <c r="H499" s="49"/>
    </row>
    <row r="500" spans="1:8" ht="18" customHeight="1" x14ac:dyDescent="0.25">
      <c r="A500" s="51"/>
      <c r="B500" s="51"/>
      <c r="C500" s="42" t="str">
        <f t="shared" si="7"/>
        <v/>
      </c>
      <c r="D500" s="52"/>
      <c r="E500" s="51"/>
      <c r="F500" s="51"/>
      <c r="G500" s="52"/>
      <c r="H500" s="51"/>
    </row>
    <row r="501" spans="1:8" ht="18" customHeight="1" x14ac:dyDescent="0.25">
      <c r="A501" s="49"/>
      <c r="B501" s="49"/>
      <c r="C501" s="45" t="str">
        <f t="shared" si="7"/>
        <v/>
      </c>
      <c r="D501" s="50"/>
      <c r="E501" s="49"/>
      <c r="F501" s="49"/>
      <c r="G501" s="50"/>
      <c r="H501" s="49"/>
    </row>
    <row r="502" spans="1:8" ht="18" customHeight="1" x14ac:dyDescent="0.25">
      <c r="A502" s="51"/>
      <c r="B502" s="51"/>
      <c r="C502" s="42" t="str">
        <f t="shared" si="7"/>
        <v/>
      </c>
      <c r="D502" s="52"/>
      <c r="E502" s="51"/>
      <c r="F502" s="51"/>
      <c r="G502" s="52"/>
      <c r="H502" s="51"/>
    </row>
  </sheetData>
  <mergeCells count="2">
    <mergeCell ref="A1:H1"/>
    <mergeCell ref="J2:L2"/>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02"/>
  <sheetViews>
    <sheetView showGridLines="0" zoomScaleNormal="100" workbookViewId="0">
      <selection sqref="A1:I1"/>
    </sheetView>
  </sheetViews>
  <sheetFormatPr defaultColWidth="8.7109375" defaultRowHeight="15" x14ac:dyDescent="0.25"/>
  <cols>
    <col min="1" max="1" width="12" customWidth="1"/>
    <col min="2" max="2" width="22" customWidth="1"/>
    <col min="3" max="4" width="18" customWidth="1"/>
    <col min="5" max="5" width="16" customWidth="1"/>
    <col min="6" max="7" width="20" customWidth="1"/>
    <col min="8" max="8" width="16" customWidth="1"/>
    <col min="9" max="9" width="20" customWidth="1"/>
  </cols>
  <sheetData>
    <row r="1" spans="1:13" ht="45" customHeight="1" x14ac:dyDescent="0.25">
      <c r="A1" s="5" t="s">
        <v>78</v>
      </c>
      <c r="B1" s="5"/>
      <c r="C1" s="5"/>
      <c r="D1" s="5"/>
      <c r="E1" s="5"/>
      <c r="F1" s="5"/>
      <c r="G1" s="5"/>
      <c r="H1" s="5"/>
      <c r="I1" s="5"/>
    </row>
    <row r="2" spans="1:13" ht="23.25" customHeight="1" x14ac:dyDescent="0.25">
      <c r="A2" s="20" t="s">
        <v>79</v>
      </c>
      <c r="B2" s="20" t="s">
        <v>60</v>
      </c>
      <c r="C2" s="20" t="s">
        <v>80</v>
      </c>
      <c r="D2" s="20" t="s">
        <v>81</v>
      </c>
      <c r="E2" s="20" t="s">
        <v>82</v>
      </c>
      <c r="F2" s="20" t="s">
        <v>83</v>
      </c>
      <c r="G2" s="20" t="s">
        <v>84</v>
      </c>
      <c r="H2" s="20" t="s">
        <v>85</v>
      </c>
      <c r="I2" s="20" t="s">
        <v>86</v>
      </c>
      <c r="K2" s="12" t="s">
        <v>87</v>
      </c>
      <c r="L2" s="12"/>
      <c r="M2" s="12"/>
    </row>
    <row r="3" spans="1:13" ht="18" customHeight="1" x14ac:dyDescent="0.25">
      <c r="A3" s="49"/>
      <c r="B3" s="49"/>
      <c r="C3" s="49"/>
      <c r="D3" s="49"/>
      <c r="E3" s="50"/>
      <c r="F3" s="49"/>
      <c r="G3" s="49"/>
      <c r="H3" s="49"/>
      <c r="I3" s="49"/>
      <c r="K3" s="20" t="s">
        <v>83</v>
      </c>
      <c r="L3" s="20" t="s">
        <v>88</v>
      </c>
      <c r="M3" s="20" t="s">
        <v>15</v>
      </c>
    </row>
    <row r="4" spans="1:13" ht="18" customHeight="1" x14ac:dyDescent="0.25">
      <c r="A4" s="51"/>
      <c r="B4" s="51"/>
      <c r="C4" s="51"/>
      <c r="D4" s="51"/>
      <c r="E4" s="52"/>
      <c r="F4" s="51"/>
      <c r="G4" s="51"/>
      <c r="H4" s="51"/>
      <c r="I4" s="51"/>
      <c r="K4" s="53" t="s">
        <v>89</v>
      </c>
      <c r="L4" s="42">
        <f>COUNTIF(F3:F202,K4)</f>
        <v>0</v>
      </c>
      <c r="M4" s="44">
        <f>IF(SUM(L4:L12)=0,0,L4/SUM(L4:L12))</f>
        <v>0</v>
      </c>
    </row>
    <row r="5" spans="1:13" ht="18" customHeight="1" x14ac:dyDescent="0.25">
      <c r="A5" s="49"/>
      <c r="B5" s="49"/>
      <c r="C5" s="49"/>
      <c r="D5" s="49"/>
      <c r="E5" s="50"/>
      <c r="F5" s="49"/>
      <c r="G5" s="49"/>
      <c r="H5" s="49"/>
      <c r="I5" s="49"/>
      <c r="K5" s="55" t="s">
        <v>90</v>
      </c>
      <c r="L5" s="45">
        <f>COUNTIF(F3:F202,K5)</f>
        <v>0</v>
      </c>
      <c r="M5" s="47">
        <f>IF(SUM(L4:L12)=0,0,L5/SUM(L4:L12))</f>
        <v>0</v>
      </c>
    </row>
    <row r="6" spans="1:13" ht="18" customHeight="1" x14ac:dyDescent="0.25">
      <c r="A6" s="51"/>
      <c r="B6" s="51"/>
      <c r="C6" s="51"/>
      <c r="D6" s="51"/>
      <c r="E6" s="52"/>
      <c r="F6" s="51"/>
      <c r="G6" s="51"/>
      <c r="H6" s="51"/>
      <c r="I6" s="51"/>
      <c r="K6" s="53" t="s">
        <v>91</v>
      </c>
      <c r="L6" s="42">
        <f>COUNTIF(F3:F202,K6)</f>
        <v>0</v>
      </c>
      <c r="M6" s="44">
        <f>IF(SUM(L4:L12)=0,0,L6/SUM(L4:L12))</f>
        <v>0</v>
      </c>
    </row>
    <row r="7" spans="1:13" ht="18" customHeight="1" x14ac:dyDescent="0.25">
      <c r="A7" s="49"/>
      <c r="B7" s="49"/>
      <c r="C7" s="49"/>
      <c r="D7" s="49"/>
      <c r="E7" s="50"/>
      <c r="F7" s="49"/>
      <c r="G7" s="49"/>
      <c r="H7" s="49"/>
      <c r="I7" s="49"/>
      <c r="K7" s="55" t="s">
        <v>92</v>
      </c>
      <c r="L7" s="45">
        <f>COUNTIF(F3:F202,K7)</f>
        <v>0</v>
      </c>
      <c r="M7" s="47">
        <f>IF(SUM(L4:L12)=0,0,L7/SUM(L4:L12))</f>
        <v>0</v>
      </c>
    </row>
    <row r="8" spans="1:13" ht="18" customHeight="1" x14ac:dyDescent="0.25">
      <c r="A8" s="51"/>
      <c r="B8" s="51"/>
      <c r="C8" s="51"/>
      <c r="D8" s="51"/>
      <c r="E8" s="52"/>
      <c r="F8" s="51"/>
      <c r="G8" s="51"/>
      <c r="H8" s="51"/>
      <c r="I8" s="51"/>
      <c r="K8" s="53" t="s">
        <v>93</v>
      </c>
      <c r="L8" s="42">
        <f>COUNTIF(F3:F202,K8)</f>
        <v>0</v>
      </c>
      <c r="M8" s="44">
        <f>IF(SUM(L4:L12)=0,0,L8/SUM(L4:L12))</f>
        <v>0</v>
      </c>
    </row>
    <row r="9" spans="1:13" ht="18" customHeight="1" x14ac:dyDescent="0.25">
      <c r="A9" s="49"/>
      <c r="B9" s="49"/>
      <c r="C9" s="49"/>
      <c r="D9" s="49"/>
      <c r="E9" s="50"/>
      <c r="F9" s="49"/>
      <c r="G9" s="49"/>
      <c r="H9" s="49"/>
      <c r="I9" s="49"/>
      <c r="K9" s="55" t="s">
        <v>94</v>
      </c>
      <c r="L9" s="45">
        <f>COUNTIF(F3:F202,K9)</f>
        <v>0</v>
      </c>
      <c r="M9" s="47">
        <f>IF(SUM(L4:L12)=0,0,L9/SUM(L4:L12))</f>
        <v>0</v>
      </c>
    </row>
    <row r="10" spans="1:13" ht="18" customHeight="1" x14ac:dyDescent="0.25">
      <c r="A10" s="51"/>
      <c r="B10" s="51"/>
      <c r="C10" s="51"/>
      <c r="D10" s="51"/>
      <c r="E10" s="52"/>
      <c r="F10" s="51"/>
      <c r="G10" s="51"/>
      <c r="H10" s="51"/>
      <c r="I10" s="51"/>
      <c r="K10" s="53" t="s">
        <v>95</v>
      </c>
      <c r="L10" s="42">
        <f>COUNTIF(F3:F202,K10)</f>
        <v>0</v>
      </c>
      <c r="M10" s="44">
        <f>IF(SUM(L4:L12)=0,0,L10/SUM(L4:L12))</f>
        <v>0</v>
      </c>
    </row>
    <row r="11" spans="1:13" ht="18" customHeight="1" x14ac:dyDescent="0.25">
      <c r="A11" s="49"/>
      <c r="B11" s="49"/>
      <c r="C11" s="49"/>
      <c r="D11" s="49"/>
      <c r="E11" s="50"/>
      <c r="F11" s="49"/>
      <c r="G11" s="49"/>
      <c r="H11" s="49"/>
      <c r="I11" s="49"/>
      <c r="K11" s="55" t="s">
        <v>96</v>
      </c>
      <c r="L11" s="45">
        <f>COUNTIF(F3:F202,K11)</f>
        <v>0</v>
      </c>
      <c r="M11" s="47">
        <f>IF(SUM(L4:L12)=0,0,L11/SUM(L4:L12))</f>
        <v>0</v>
      </c>
    </row>
    <row r="12" spans="1:13" ht="18" customHeight="1" x14ac:dyDescent="0.25">
      <c r="A12" s="51"/>
      <c r="B12" s="51"/>
      <c r="C12" s="51"/>
      <c r="D12" s="51"/>
      <c r="E12" s="52"/>
      <c r="F12" s="51"/>
      <c r="G12" s="51"/>
      <c r="H12" s="51"/>
      <c r="I12" s="51"/>
      <c r="K12" s="53" t="s">
        <v>97</v>
      </c>
      <c r="L12" s="42">
        <f>COUNTIF(F3:F202,K12)</f>
        <v>0</v>
      </c>
      <c r="M12" s="44">
        <f>IF(SUM(L4:L12)=0,0,L12/SUM(L4:L12))</f>
        <v>0</v>
      </c>
    </row>
    <row r="13" spans="1:13" ht="18" customHeight="1" x14ac:dyDescent="0.25">
      <c r="A13" s="49"/>
      <c r="B13" s="49"/>
      <c r="C13" s="49"/>
      <c r="D13" s="49"/>
      <c r="E13" s="50"/>
      <c r="F13" s="49"/>
      <c r="G13" s="49"/>
      <c r="H13" s="49"/>
      <c r="I13" s="49"/>
    </row>
    <row r="14" spans="1:13" ht="18" customHeight="1" x14ac:dyDescent="0.25">
      <c r="A14" s="51"/>
      <c r="B14" s="51"/>
      <c r="C14" s="51"/>
      <c r="D14" s="51"/>
      <c r="E14" s="52"/>
      <c r="F14" s="51"/>
      <c r="G14" s="51"/>
      <c r="H14" s="51"/>
      <c r="I14" s="51"/>
    </row>
    <row r="15" spans="1:13" ht="18" customHeight="1" x14ac:dyDescent="0.25">
      <c r="A15" s="49"/>
      <c r="B15" s="49"/>
      <c r="C15" s="49"/>
      <c r="D15" s="49"/>
      <c r="E15" s="50"/>
      <c r="F15" s="49"/>
      <c r="G15" s="49"/>
      <c r="H15" s="49"/>
      <c r="I15" s="49"/>
    </row>
    <row r="16" spans="1:13" ht="18" customHeight="1" x14ac:dyDescent="0.25">
      <c r="A16" s="51"/>
      <c r="B16" s="51"/>
      <c r="C16" s="51"/>
      <c r="D16" s="51"/>
      <c r="E16" s="52"/>
      <c r="F16" s="51"/>
      <c r="G16" s="51"/>
      <c r="H16" s="51"/>
      <c r="I16" s="51"/>
    </row>
    <row r="17" spans="1:9" ht="18" customHeight="1" x14ac:dyDescent="0.25">
      <c r="A17" s="49"/>
      <c r="B17" s="49"/>
      <c r="C17" s="49"/>
      <c r="D17" s="49"/>
      <c r="E17" s="50"/>
      <c r="F17" s="49"/>
      <c r="G17" s="49"/>
      <c r="H17" s="49"/>
      <c r="I17" s="49"/>
    </row>
    <row r="18" spans="1:9" ht="18" customHeight="1" x14ac:dyDescent="0.25">
      <c r="A18" s="51"/>
      <c r="B18" s="51"/>
      <c r="C18" s="51"/>
      <c r="D18" s="51"/>
      <c r="E18" s="52"/>
      <c r="F18" s="51"/>
      <c r="G18" s="51"/>
      <c r="H18" s="51"/>
      <c r="I18" s="51"/>
    </row>
    <row r="19" spans="1:9" ht="18" customHeight="1" x14ac:dyDescent="0.25">
      <c r="A19" s="49"/>
      <c r="B19" s="49"/>
      <c r="C19" s="49"/>
      <c r="D19" s="49"/>
      <c r="E19" s="50"/>
      <c r="F19" s="49"/>
      <c r="G19" s="49"/>
      <c r="H19" s="49"/>
      <c r="I19" s="49"/>
    </row>
    <row r="20" spans="1:9" ht="18" customHeight="1" x14ac:dyDescent="0.25">
      <c r="A20" s="51"/>
      <c r="B20" s="51"/>
      <c r="C20" s="51"/>
      <c r="D20" s="51"/>
      <c r="E20" s="52"/>
      <c r="F20" s="51"/>
      <c r="G20" s="51"/>
      <c r="H20" s="51"/>
      <c r="I20" s="51"/>
    </row>
    <row r="21" spans="1:9" ht="18" customHeight="1" x14ac:dyDescent="0.25">
      <c r="A21" s="49"/>
      <c r="B21" s="49"/>
      <c r="C21" s="49"/>
      <c r="D21" s="49"/>
      <c r="E21" s="50"/>
      <c r="F21" s="49"/>
      <c r="G21" s="49"/>
      <c r="H21" s="49"/>
      <c r="I21" s="49"/>
    </row>
    <row r="22" spans="1:9" ht="18" customHeight="1" x14ac:dyDescent="0.25">
      <c r="A22" s="51"/>
      <c r="B22" s="51"/>
      <c r="C22" s="51"/>
      <c r="D22" s="51"/>
      <c r="E22" s="52"/>
      <c r="F22" s="51"/>
      <c r="G22" s="51"/>
      <c r="H22" s="51"/>
      <c r="I22" s="51"/>
    </row>
    <row r="23" spans="1:9" ht="18" customHeight="1" x14ac:dyDescent="0.25">
      <c r="A23" s="49"/>
      <c r="B23" s="49"/>
      <c r="C23" s="49"/>
      <c r="D23" s="49"/>
      <c r="E23" s="50"/>
      <c r="F23" s="49"/>
      <c r="G23" s="49"/>
      <c r="H23" s="49"/>
      <c r="I23" s="49"/>
    </row>
    <row r="24" spans="1:9" ht="18" customHeight="1" x14ac:dyDescent="0.25">
      <c r="A24" s="51"/>
      <c r="B24" s="51"/>
      <c r="C24" s="51"/>
      <c r="D24" s="51"/>
      <c r="E24" s="52"/>
      <c r="F24" s="51"/>
      <c r="G24" s="51"/>
      <c r="H24" s="51"/>
      <c r="I24" s="51"/>
    </row>
    <row r="25" spans="1:9" ht="18" customHeight="1" x14ac:dyDescent="0.25">
      <c r="A25" s="49"/>
      <c r="B25" s="49"/>
      <c r="C25" s="49"/>
      <c r="D25" s="49"/>
      <c r="E25" s="50"/>
      <c r="F25" s="49"/>
      <c r="G25" s="49"/>
      <c r="H25" s="49"/>
      <c r="I25" s="49"/>
    </row>
    <row r="26" spans="1:9" ht="18" customHeight="1" x14ac:dyDescent="0.25">
      <c r="A26" s="51"/>
      <c r="B26" s="51"/>
      <c r="C26" s="51"/>
      <c r="D26" s="51"/>
      <c r="E26" s="52"/>
      <c r="F26" s="51"/>
      <c r="G26" s="51"/>
      <c r="H26" s="51"/>
      <c r="I26" s="51"/>
    </row>
    <row r="27" spans="1:9" ht="18" customHeight="1" x14ac:dyDescent="0.25">
      <c r="A27" s="49"/>
      <c r="B27" s="49"/>
      <c r="C27" s="49"/>
      <c r="D27" s="49"/>
      <c r="E27" s="50"/>
      <c r="F27" s="49"/>
      <c r="G27" s="49"/>
      <c r="H27" s="49"/>
      <c r="I27" s="49"/>
    </row>
    <row r="28" spans="1:9" ht="18" customHeight="1" x14ac:dyDescent="0.25">
      <c r="A28" s="51"/>
      <c r="B28" s="51"/>
      <c r="C28" s="51"/>
      <c r="D28" s="51"/>
      <c r="E28" s="52"/>
      <c r="F28" s="51"/>
      <c r="G28" s="51"/>
      <c r="H28" s="51"/>
      <c r="I28" s="51"/>
    </row>
    <row r="29" spans="1:9" ht="18" customHeight="1" x14ac:dyDescent="0.25">
      <c r="A29" s="49"/>
      <c r="B29" s="49"/>
      <c r="C29" s="49"/>
      <c r="D29" s="49"/>
      <c r="E29" s="50"/>
      <c r="F29" s="49"/>
      <c r="G29" s="49"/>
      <c r="H29" s="49"/>
      <c r="I29" s="49"/>
    </row>
    <row r="30" spans="1:9" ht="18" customHeight="1" x14ac:dyDescent="0.25">
      <c r="A30" s="51"/>
      <c r="B30" s="51"/>
      <c r="C30" s="51"/>
      <c r="D30" s="51"/>
      <c r="E30" s="52"/>
      <c r="F30" s="51"/>
      <c r="G30" s="51"/>
      <c r="H30" s="51"/>
      <c r="I30" s="51"/>
    </row>
    <row r="31" spans="1:9" ht="18" customHeight="1" x14ac:dyDescent="0.25">
      <c r="A31" s="49"/>
      <c r="B31" s="49"/>
      <c r="C31" s="49"/>
      <c r="D31" s="49"/>
      <c r="E31" s="50"/>
      <c r="F31" s="49"/>
      <c r="G31" s="49"/>
      <c r="H31" s="49"/>
      <c r="I31" s="49"/>
    </row>
    <row r="32" spans="1:9" ht="18" customHeight="1" x14ac:dyDescent="0.25">
      <c r="A32" s="51"/>
      <c r="B32" s="51"/>
      <c r="C32" s="51"/>
      <c r="D32" s="51"/>
      <c r="E32" s="52"/>
      <c r="F32" s="51"/>
      <c r="G32" s="51"/>
      <c r="H32" s="51"/>
      <c r="I32" s="51"/>
    </row>
    <row r="33" spans="1:9" ht="18" customHeight="1" x14ac:dyDescent="0.25">
      <c r="A33" s="49"/>
      <c r="B33" s="49"/>
      <c r="C33" s="49"/>
      <c r="D33" s="49"/>
      <c r="E33" s="50"/>
      <c r="F33" s="49"/>
      <c r="G33" s="49"/>
      <c r="H33" s="49"/>
      <c r="I33" s="49"/>
    </row>
    <row r="34" spans="1:9" ht="18" customHeight="1" x14ac:dyDescent="0.25">
      <c r="A34" s="51"/>
      <c r="B34" s="51"/>
      <c r="C34" s="51"/>
      <c r="D34" s="51"/>
      <c r="E34" s="52"/>
      <c r="F34" s="51"/>
      <c r="G34" s="51"/>
      <c r="H34" s="51"/>
      <c r="I34" s="51"/>
    </row>
    <row r="35" spans="1:9" ht="18" customHeight="1" x14ac:dyDescent="0.25">
      <c r="A35" s="49"/>
      <c r="B35" s="49"/>
      <c r="C35" s="49"/>
      <c r="D35" s="49"/>
      <c r="E35" s="50"/>
      <c r="F35" s="49"/>
      <c r="G35" s="49"/>
      <c r="H35" s="49"/>
      <c r="I35" s="49"/>
    </row>
    <row r="36" spans="1:9" ht="18" customHeight="1" x14ac:dyDescent="0.25">
      <c r="A36" s="51"/>
      <c r="B36" s="51"/>
      <c r="C36" s="51"/>
      <c r="D36" s="51"/>
      <c r="E36" s="52"/>
      <c r="F36" s="51"/>
      <c r="G36" s="51"/>
      <c r="H36" s="51"/>
      <c r="I36" s="51"/>
    </row>
    <row r="37" spans="1:9" ht="18" customHeight="1" x14ac:dyDescent="0.25">
      <c r="A37" s="49"/>
      <c r="B37" s="49"/>
      <c r="C37" s="49"/>
      <c r="D37" s="49"/>
      <c r="E37" s="50"/>
      <c r="F37" s="49"/>
      <c r="G37" s="49"/>
      <c r="H37" s="49"/>
      <c r="I37" s="49"/>
    </row>
    <row r="38" spans="1:9" ht="18" customHeight="1" x14ac:dyDescent="0.25">
      <c r="A38" s="51"/>
      <c r="B38" s="51"/>
      <c r="C38" s="51"/>
      <c r="D38" s="51"/>
      <c r="E38" s="52"/>
      <c r="F38" s="51"/>
      <c r="G38" s="51"/>
      <c r="H38" s="51"/>
      <c r="I38" s="51"/>
    </row>
    <row r="39" spans="1:9" ht="18" customHeight="1" x14ac:dyDescent="0.25">
      <c r="A39" s="49"/>
      <c r="B39" s="49"/>
      <c r="C39" s="49"/>
      <c r="D39" s="49"/>
      <c r="E39" s="50"/>
      <c r="F39" s="49"/>
      <c r="G39" s="49"/>
      <c r="H39" s="49"/>
      <c r="I39" s="49"/>
    </row>
    <row r="40" spans="1:9" ht="18" customHeight="1" x14ac:dyDescent="0.25">
      <c r="A40" s="51"/>
      <c r="B40" s="51"/>
      <c r="C40" s="51"/>
      <c r="D40" s="51"/>
      <c r="E40" s="52"/>
      <c r="F40" s="51"/>
      <c r="G40" s="51"/>
      <c r="H40" s="51"/>
      <c r="I40" s="51"/>
    </row>
    <row r="41" spans="1:9" ht="18" customHeight="1" x14ac:dyDescent="0.25">
      <c r="A41" s="49"/>
      <c r="B41" s="49"/>
      <c r="C41" s="49"/>
      <c r="D41" s="49"/>
      <c r="E41" s="50"/>
      <c r="F41" s="49"/>
      <c r="G41" s="49"/>
      <c r="H41" s="49"/>
      <c r="I41" s="49"/>
    </row>
    <row r="42" spans="1:9" ht="18" customHeight="1" x14ac:dyDescent="0.25">
      <c r="A42" s="51"/>
      <c r="B42" s="51"/>
      <c r="C42" s="51"/>
      <c r="D42" s="51"/>
      <c r="E42" s="52"/>
      <c r="F42" s="51"/>
      <c r="G42" s="51"/>
      <c r="H42" s="51"/>
      <c r="I42" s="51"/>
    </row>
    <row r="43" spans="1:9" ht="18" customHeight="1" x14ac:dyDescent="0.25">
      <c r="A43" s="49"/>
      <c r="B43" s="49"/>
      <c r="C43" s="49"/>
      <c r="D43" s="49"/>
      <c r="E43" s="50"/>
      <c r="F43" s="49"/>
      <c r="G43" s="49"/>
      <c r="H43" s="49"/>
      <c r="I43" s="49"/>
    </row>
    <row r="44" spans="1:9" ht="18" customHeight="1" x14ac:dyDescent="0.25">
      <c r="A44" s="51"/>
      <c r="B44" s="51"/>
      <c r="C44" s="51"/>
      <c r="D44" s="51"/>
      <c r="E44" s="52"/>
      <c r="F44" s="51"/>
      <c r="G44" s="51"/>
      <c r="H44" s="51"/>
      <c r="I44" s="51"/>
    </row>
    <row r="45" spans="1:9" ht="18" customHeight="1" x14ac:dyDescent="0.25">
      <c r="A45" s="49"/>
      <c r="B45" s="49"/>
      <c r="C45" s="49"/>
      <c r="D45" s="49"/>
      <c r="E45" s="50"/>
      <c r="F45" s="49"/>
      <c r="G45" s="49"/>
      <c r="H45" s="49"/>
      <c r="I45" s="49"/>
    </row>
    <row r="46" spans="1:9" ht="18" customHeight="1" x14ac:dyDescent="0.25">
      <c r="A46" s="51"/>
      <c r="B46" s="51"/>
      <c r="C46" s="51"/>
      <c r="D46" s="51"/>
      <c r="E46" s="52"/>
      <c r="F46" s="51"/>
      <c r="G46" s="51"/>
      <c r="H46" s="51"/>
      <c r="I46" s="51"/>
    </row>
    <row r="47" spans="1:9" ht="18" customHeight="1" x14ac:dyDescent="0.25">
      <c r="A47" s="49"/>
      <c r="B47" s="49"/>
      <c r="C47" s="49"/>
      <c r="D47" s="49"/>
      <c r="E47" s="50"/>
      <c r="F47" s="49"/>
      <c r="G47" s="49"/>
      <c r="H47" s="49"/>
      <c r="I47" s="49"/>
    </row>
    <row r="48" spans="1:9" ht="18" customHeight="1" x14ac:dyDescent="0.25">
      <c r="A48" s="51"/>
      <c r="B48" s="51"/>
      <c r="C48" s="51"/>
      <c r="D48" s="51"/>
      <c r="E48" s="52"/>
      <c r="F48" s="51"/>
      <c r="G48" s="51"/>
      <c r="H48" s="51"/>
      <c r="I48" s="51"/>
    </row>
    <row r="49" spans="1:9" ht="18" customHeight="1" x14ac:dyDescent="0.25">
      <c r="A49" s="49"/>
      <c r="B49" s="49"/>
      <c r="C49" s="49"/>
      <c r="D49" s="49"/>
      <c r="E49" s="50"/>
      <c r="F49" s="49"/>
      <c r="G49" s="49"/>
      <c r="H49" s="49"/>
      <c r="I49" s="49"/>
    </row>
    <row r="50" spans="1:9" ht="18" customHeight="1" x14ac:dyDescent="0.25">
      <c r="A50" s="51"/>
      <c r="B50" s="51"/>
      <c r="C50" s="51"/>
      <c r="D50" s="51"/>
      <c r="E50" s="52"/>
      <c r="F50" s="51"/>
      <c r="G50" s="51"/>
      <c r="H50" s="51"/>
      <c r="I50" s="51"/>
    </row>
    <row r="51" spans="1:9" ht="18" customHeight="1" x14ac:dyDescent="0.25">
      <c r="A51" s="49"/>
      <c r="B51" s="49"/>
      <c r="C51" s="49"/>
      <c r="D51" s="49"/>
      <c r="E51" s="50"/>
      <c r="F51" s="49"/>
      <c r="G51" s="49"/>
      <c r="H51" s="49"/>
      <c r="I51" s="49"/>
    </row>
    <row r="52" spans="1:9" ht="18" customHeight="1" x14ac:dyDescent="0.25">
      <c r="A52" s="51"/>
      <c r="B52" s="51"/>
      <c r="C52" s="51"/>
      <c r="D52" s="51"/>
      <c r="E52" s="52"/>
      <c r="F52" s="51"/>
      <c r="G52" s="51"/>
      <c r="H52" s="51"/>
      <c r="I52" s="51"/>
    </row>
    <row r="53" spans="1:9" ht="18" customHeight="1" x14ac:dyDescent="0.25">
      <c r="A53" s="49"/>
      <c r="B53" s="49"/>
      <c r="C53" s="49"/>
      <c r="D53" s="49"/>
      <c r="E53" s="50"/>
      <c r="F53" s="49"/>
      <c r="G53" s="49"/>
      <c r="H53" s="49"/>
      <c r="I53" s="49"/>
    </row>
    <row r="54" spans="1:9" ht="18" customHeight="1" x14ac:dyDescent="0.25">
      <c r="A54" s="51"/>
      <c r="B54" s="51"/>
      <c r="C54" s="51"/>
      <c r="D54" s="51"/>
      <c r="E54" s="52"/>
      <c r="F54" s="51"/>
      <c r="G54" s="51"/>
      <c r="H54" s="51"/>
      <c r="I54" s="51"/>
    </row>
    <row r="55" spans="1:9" ht="18" customHeight="1" x14ac:dyDescent="0.25">
      <c r="A55" s="49"/>
      <c r="B55" s="49"/>
      <c r="C55" s="49"/>
      <c r="D55" s="49"/>
      <c r="E55" s="50"/>
      <c r="F55" s="49"/>
      <c r="G55" s="49"/>
      <c r="H55" s="49"/>
      <c r="I55" s="49"/>
    </row>
    <row r="56" spans="1:9" ht="18" customHeight="1" x14ac:dyDescent="0.25">
      <c r="A56" s="51"/>
      <c r="B56" s="51"/>
      <c r="C56" s="51"/>
      <c r="D56" s="51"/>
      <c r="E56" s="52"/>
      <c r="F56" s="51"/>
      <c r="G56" s="51"/>
      <c r="H56" s="51"/>
      <c r="I56" s="51"/>
    </row>
    <row r="57" spans="1:9" ht="18" customHeight="1" x14ac:dyDescent="0.25">
      <c r="A57" s="49"/>
      <c r="B57" s="49"/>
      <c r="C57" s="49"/>
      <c r="D57" s="49"/>
      <c r="E57" s="50"/>
      <c r="F57" s="49"/>
      <c r="G57" s="49"/>
      <c r="H57" s="49"/>
      <c r="I57" s="49"/>
    </row>
    <row r="58" spans="1:9" ht="18" customHeight="1" x14ac:dyDescent="0.25">
      <c r="A58" s="51"/>
      <c r="B58" s="51"/>
      <c r="C58" s="51"/>
      <c r="D58" s="51"/>
      <c r="E58" s="52"/>
      <c r="F58" s="51"/>
      <c r="G58" s="51"/>
      <c r="H58" s="51"/>
      <c r="I58" s="51"/>
    </row>
    <row r="59" spans="1:9" ht="18" customHeight="1" x14ac:dyDescent="0.25">
      <c r="A59" s="49"/>
      <c r="B59" s="49"/>
      <c r="C59" s="49"/>
      <c r="D59" s="49"/>
      <c r="E59" s="50"/>
      <c r="F59" s="49"/>
      <c r="G59" s="49"/>
      <c r="H59" s="49"/>
      <c r="I59" s="49"/>
    </row>
    <row r="60" spans="1:9" ht="18" customHeight="1" x14ac:dyDescent="0.25">
      <c r="A60" s="51"/>
      <c r="B60" s="51"/>
      <c r="C60" s="51"/>
      <c r="D60" s="51"/>
      <c r="E60" s="52"/>
      <c r="F60" s="51"/>
      <c r="G60" s="51"/>
      <c r="H60" s="51"/>
      <c r="I60" s="51"/>
    </row>
    <row r="61" spans="1:9" ht="18" customHeight="1" x14ac:dyDescent="0.25">
      <c r="A61" s="49"/>
      <c r="B61" s="49"/>
      <c r="C61" s="49"/>
      <c r="D61" s="49"/>
      <c r="E61" s="50"/>
      <c r="F61" s="49"/>
      <c r="G61" s="49"/>
      <c r="H61" s="49"/>
      <c r="I61" s="49"/>
    </row>
    <row r="62" spans="1:9" ht="18" customHeight="1" x14ac:dyDescent="0.25">
      <c r="A62" s="51"/>
      <c r="B62" s="51"/>
      <c r="C62" s="51"/>
      <c r="D62" s="51"/>
      <c r="E62" s="52"/>
      <c r="F62" s="51"/>
      <c r="G62" s="51"/>
      <c r="H62" s="51"/>
      <c r="I62" s="51"/>
    </row>
    <row r="63" spans="1:9" ht="18" customHeight="1" x14ac:dyDescent="0.25">
      <c r="A63" s="49"/>
      <c r="B63" s="49"/>
      <c r="C63" s="49"/>
      <c r="D63" s="49"/>
      <c r="E63" s="50"/>
      <c r="F63" s="49"/>
      <c r="G63" s="49"/>
      <c r="H63" s="49"/>
      <c r="I63" s="49"/>
    </row>
    <row r="64" spans="1:9" ht="18" customHeight="1" x14ac:dyDescent="0.25">
      <c r="A64" s="51"/>
      <c r="B64" s="51"/>
      <c r="C64" s="51"/>
      <c r="D64" s="51"/>
      <c r="E64" s="52"/>
      <c r="F64" s="51"/>
      <c r="G64" s="51"/>
      <c r="H64" s="51"/>
      <c r="I64" s="51"/>
    </row>
    <row r="65" spans="1:9" ht="18" customHeight="1" x14ac:dyDescent="0.25">
      <c r="A65" s="49"/>
      <c r="B65" s="49"/>
      <c r="C65" s="49"/>
      <c r="D65" s="49"/>
      <c r="E65" s="50"/>
      <c r="F65" s="49"/>
      <c r="G65" s="49"/>
      <c r="H65" s="49"/>
      <c r="I65" s="49"/>
    </row>
    <row r="66" spans="1:9" ht="18" customHeight="1" x14ac:dyDescent="0.25">
      <c r="A66" s="51"/>
      <c r="B66" s="51"/>
      <c r="C66" s="51"/>
      <c r="D66" s="51"/>
      <c r="E66" s="52"/>
      <c r="F66" s="51"/>
      <c r="G66" s="51"/>
      <c r="H66" s="51"/>
      <c r="I66" s="51"/>
    </row>
    <row r="67" spans="1:9" ht="18" customHeight="1" x14ac:dyDescent="0.25">
      <c r="A67" s="49"/>
      <c r="B67" s="49"/>
      <c r="C67" s="49"/>
      <c r="D67" s="49"/>
      <c r="E67" s="50"/>
      <c r="F67" s="49"/>
      <c r="G67" s="49"/>
      <c r="H67" s="49"/>
      <c r="I67" s="49"/>
    </row>
    <row r="68" spans="1:9" ht="18" customHeight="1" x14ac:dyDescent="0.25">
      <c r="A68" s="51"/>
      <c r="B68" s="51"/>
      <c r="C68" s="51"/>
      <c r="D68" s="51"/>
      <c r="E68" s="52"/>
      <c r="F68" s="51"/>
      <c r="G68" s="51"/>
      <c r="H68" s="51"/>
      <c r="I68" s="51"/>
    </row>
    <row r="69" spans="1:9" ht="18" customHeight="1" x14ac:dyDescent="0.25">
      <c r="A69" s="49"/>
      <c r="B69" s="49"/>
      <c r="C69" s="49"/>
      <c r="D69" s="49"/>
      <c r="E69" s="50"/>
      <c r="F69" s="49"/>
      <c r="G69" s="49"/>
      <c r="H69" s="49"/>
      <c r="I69" s="49"/>
    </row>
    <row r="70" spans="1:9" ht="18" customHeight="1" x14ac:dyDescent="0.25">
      <c r="A70" s="51"/>
      <c r="B70" s="51"/>
      <c r="C70" s="51"/>
      <c r="D70" s="51"/>
      <c r="E70" s="52"/>
      <c r="F70" s="51"/>
      <c r="G70" s="51"/>
      <c r="H70" s="51"/>
      <c r="I70" s="51"/>
    </row>
    <row r="71" spans="1:9" ht="18" customHeight="1" x14ac:dyDescent="0.25">
      <c r="A71" s="49"/>
      <c r="B71" s="49"/>
      <c r="C71" s="49"/>
      <c r="D71" s="49"/>
      <c r="E71" s="50"/>
      <c r="F71" s="49"/>
      <c r="G71" s="49"/>
      <c r="H71" s="49"/>
      <c r="I71" s="49"/>
    </row>
    <row r="72" spans="1:9" ht="18" customHeight="1" x14ac:dyDescent="0.25">
      <c r="A72" s="51"/>
      <c r="B72" s="51"/>
      <c r="C72" s="51"/>
      <c r="D72" s="51"/>
      <c r="E72" s="52"/>
      <c r="F72" s="51"/>
      <c r="G72" s="51"/>
      <c r="H72" s="51"/>
      <c r="I72" s="51"/>
    </row>
    <row r="73" spans="1:9" ht="18" customHeight="1" x14ac:dyDescent="0.25">
      <c r="A73" s="49"/>
      <c r="B73" s="49"/>
      <c r="C73" s="49"/>
      <c r="D73" s="49"/>
      <c r="E73" s="50"/>
      <c r="F73" s="49"/>
      <c r="G73" s="49"/>
      <c r="H73" s="49"/>
      <c r="I73" s="49"/>
    </row>
    <row r="74" spans="1:9" ht="18" customHeight="1" x14ac:dyDescent="0.25">
      <c r="A74" s="51"/>
      <c r="B74" s="51"/>
      <c r="C74" s="51"/>
      <c r="D74" s="51"/>
      <c r="E74" s="52"/>
      <c r="F74" s="51"/>
      <c r="G74" s="51"/>
      <c r="H74" s="51"/>
      <c r="I74" s="51"/>
    </row>
    <row r="75" spans="1:9" ht="18" customHeight="1" x14ac:dyDescent="0.25">
      <c r="A75" s="49"/>
      <c r="B75" s="49"/>
      <c r="C75" s="49"/>
      <c r="D75" s="49"/>
      <c r="E75" s="50"/>
      <c r="F75" s="49"/>
      <c r="G75" s="49"/>
      <c r="H75" s="49"/>
      <c r="I75" s="49"/>
    </row>
    <row r="76" spans="1:9" ht="18" customHeight="1" x14ac:dyDescent="0.25">
      <c r="A76" s="51"/>
      <c r="B76" s="51"/>
      <c r="C76" s="51"/>
      <c r="D76" s="51"/>
      <c r="E76" s="52"/>
      <c r="F76" s="51"/>
      <c r="G76" s="51"/>
      <c r="H76" s="51"/>
      <c r="I76" s="51"/>
    </row>
    <row r="77" spans="1:9" ht="18" customHeight="1" x14ac:dyDescent="0.25">
      <c r="A77" s="49"/>
      <c r="B77" s="49"/>
      <c r="C77" s="49"/>
      <c r="D77" s="49"/>
      <c r="E77" s="50"/>
      <c r="F77" s="49"/>
      <c r="G77" s="49"/>
      <c r="H77" s="49"/>
      <c r="I77" s="49"/>
    </row>
    <row r="78" spans="1:9" ht="18" customHeight="1" x14ac:dyDescent="0.25">
      <c r="A78" s="51"/>
      <c r="B78" s="51"/>
      <c r="C78" s="51"/>
      <c r="D78" s="51"/>
      <c r="E78" s="52"/>
      <c r="F78" s="51"/>
      <c r="G78" s="51"/>
      <c r="H78" s="51"/>
      <c r="I78" s="51"/>
    </row>
    <row r="79" spans="1:9" ht="18" customHeight="1" x14ac:dyDescent="0.25">
      <c r="A79" s="49"/>
      <c r="B79" s="49"/>
      <c r="C79" s="49"/>
      <c r="D79" s="49"/>
      <c r="E79" s="50"/>
      <c r="F79" s="49"/>
      <c r="G79" s="49"/>
      <c r="H79" s="49"/>
      <c r="I79" s="49"/>
    </row>
    <row r="80" spans="1:9" ht="18" customHeight="1" x14ac:dyDescent="0.25">
      <c r="A80" s="51"/>
      <c r="B80" s="51"/>
      <c r="C80" s="51"/>
      <c r="D80" s="51"/>
      <c r="E80" s="52"/>
      <c r="F80" s="51"/>
      <c r="G80" s="51"/>
      <c r="H80" s="51"/>
      <c r="I80" s="51"/>
    </row>
    <row r="81" spans="1:9" ht="18" customHeight="1" x14ac:dyDescent="0.25">
      <c r="A81" s="49"/>
      <c r="B81" s="49"/>
      <c r="C81" s="49"/>
      <c r="D81" s="49"/>
      <c r="E81" s="50"/>
      <c r="F81" s="49"/>
      <c r="G81" s="49"/>
      <c r="H81" s="49"/>
      <c r="I81" s="49"/>
    </row>
    <row r="82" spans="1:9" ht="18" customHeight="1" x14ac:dyDescent="0.25">
      <c r="A82" s="51"/>
      <c r="B82" s="51"/>
      <c r="C82" s="51"/>
      <c r="D82" s="51"/>
      <c r="E82" s="52"/>
      <c r="F82" s="51"/>
      <c r="G82" s="51"/>
      <c r="H82" s="51"/>
      <c r="I82" s="51"/>
    </row>
    <row r="83" spans="1:9" ht="18" customHeight="1" x14ac:dyDescent="0.25">
      <c r="A83" s="49"/>
      <c r="B83" s="49"/>
      <c r="C83" s="49"/>
      <c r="D83" s="49"/>
      <c r="E83" s="50"/>
      <c r="F83" s="49"/>
      <c r="G83" s="49"/>
      <c r="H83" s="49"/>
      <c r="I83" s="49"/>
    </row>
    <row r="84" spans="1:9" ht="18" customHeight="1" x14ac:dyDescent="0.25">
      <c r="A84" s="51"/>
      <c r="B84" s="51"/>
      <c r="C84" s="51"/>
      <c r="D84" s="51"/>
      <c r="E84" s="52"/>
      <c r="F84" s="51"/>
      <c r="G84" s="51"/>
      <c r="H84" s="51"/>
      <c r="I84" s="51"/>
    </row>
    <row r="85" spans="1:9" ht="18" customHeight="1" x14ac:dyDescent="0.25">
      <c r="A85" s="49"/>
      <c r="B85" s="49"/>
      <c r="C85" s="49"/>
      <c r="D85" s="49"/>
      <c r="E85" s="50"/>
      <c r="F85" s="49"/>
      <c r="G85" s="49"/>
      <c r="H85" s="49"/>
      <c r="I85" s="49"/>
    </row>
    <row r="86" spans="1:9" ht="18" customHeight="1" x14ac:dyDescent="0.25">
      <c r="A86" s="51"/>
      <c r="B86" s="51"/>
      <c r="C86" s="51"/>
      <c r="D86" s="51"/>
      <c r="E86" s="52"/>
      <c r="F86" s="51"/>
      <c r="G86" s="51"/>
      <c r="H86" s="51"/>
      <c r="I86" s="51"/>
    </row>
    <row r="87" spans="1:9" ht="18" customHeight="1" x14ac:dyDescent="0.25">
      <c r="A87" s="49"/>
      <c r="B87" s="49"/>
      <c r="C87" s="49"/>
      <c r="D87" s="49"/>
      <c r="E87" s="50"/>
      <c r="F87" s="49"/>
      <c r="G87" s="49"/>
      <c r="H87" s="49"/>
      <c r="I87" s="49"/>
    </row>
    <row r="88" spans="1:9" ht="18" customHeight="1" x14ac:dyDescent="0.25">
      <c r="A88" s="51"/>
      <c r="B88" s="51"/>
      <c r="C88" s="51"/>
      <c r="D88" s="51"/>
      <c r="E88" s="52"/>
      <c r="F88" s="51"/>
      <c r="G88" s="51"/>
      <c r="H88" s="51"/>
      <c r="I88" s="51"/>
    </row>
    <row r="89" spans="1:9" ht="18" customHeight="1" x14ac:dyDescent="0.25">
      <c r="A89" s="49"/>
      <c r="B89" s="49"/>
      <c r="C89" s="49"/>
      <c r="D89" s="49"/>
      <c r="E89" s="50"/>
      <c r="F89" s="49"/>
      <c r="G89" s="49"/>
      <c r="H89" s="49"/>
      <c r="I89" s="49"/>
    </row>
    <row r="90" spans="1:9" ht="18" customHeight="1" x14ac:dyDescent="0.25">
      <c r="A90" s="51"/>
      <c r="B90" s="51"/>
      <c r="C90" s="51"/>
      <c r="D90" s="51"/>
      <c r="E90" s="52"/>
      <c r="F90" s="51"/>
      <c r="G90" s="51"/>
      <c r="H90" s="51"/>
      <c r="I90" s="51"/>
    </row>
    <row r="91" spans="1:9" ht="18" customHeight="1" x14ac:dyDescent="0.25">
      <c r="A91" s="49"/>
      <c r="B91" s="49"/>
      <c r="C91" s="49"/>
      <c r="D91" s="49"/>
      <c r="E91" s="50"/>
      <c r="F91" s="49"/>
      <c r="G91" s="49"/>
      <c r="H91" s="49"/>
      <c r="I91" s="49"/>
    </row>
    <row r="92" spans="1:9" ht="18" customHeight="1" x14ac:dyDescent="0.25">
      <c r="A92" s="51"/>
      <c r="B92" s="51"/>
      <c r="C92" s="51"/>
      <c r="D92" s="51"/>
      <c r="E92" s="52"/>
      <c r="F92" s="51"/>
      <c r="G92" s="51"/>
      <c r="H92" s="51"/>
      <c r="I92" s="51"/>
    </row>
    <row r="93" spans="1:9" ht="18" customHeight="1" x14ac:dyDescent="0.25">
      <c r="A93" s="49"/>
      <c r="B93" s="49"/>
      <c r="C93" s="49"/>
      <c r="D93" s="49"/>
      <c r="E93" s="50"/>
      <c r="F93" s="49"/>
      <c r="G93" s="49"/>
      <c r="H93" s="49"/>
      <c r="I93" s="49"/>
    </row>
    <row r="94" spans="1:9" ht="18" customHeight="1" x14ac:dyDescent="0.25">
      <c r="A94" s="51"/>
      <c r="B94" s="51"/>
      <c r="C94" s="51"/>
      <c r="D94" s="51"/>
      <c r="E94" s="52"/>
      <c r="F94" s="51"/>
      <c r="G94" s="51"/>
      <c r="H94" s="51"/>
      <c r="I94" s="51"/>
    </row>
    <row r="95" spans="1:9" ht="18" customHeight="1" x14ac:dyDescent="0.25">
      <c r="A95" s="49"/>
      <c r="B95" s="49"/>
      <c r="C95" s="49"/>
      <c r="D95" s="49"/>
      <c r="E95" s="50"/>
      <c r="F95" s="49"/>
      <c r="G95" s="49"/>
      <c r="H95" s="49"/>
      <c r="I95" s="49"/>
    </row>
    <row r="96" spans="1:9" ht="18" customHeight="1" x14ac:dyDescent="0.25">
      <c r="A96" s="51"/>
      <c r="B96" s="51"/>
      <c r="C96" s="51"/>
      <c r="D96" s="51"/>
      <c r="E96" s="52"/>
      <c r="F96" s="51"/>
      <c r="G96" s="51"/>
      <c r="H96" s="51"/>
      <c r="I96" s="51"/>
    </row>
    <row r="97" spans="1:9" ht="18" customHeight="1" x14ac:dyDescent="0.25">
      <c r="A97" s="49"/>
      <c r="B97" s="49"/>
      <c r="C97" s="49"/>
      <c r="D97" s="49"/>
      <c r="E97" s="50"/>
      <c r="F97" s="49"/>
      <c r="G97" s="49"/>
      <c r="H97" s="49"/>
      <c r="I97" s="49"/>
    </row>
    <row r="98" spans="1:9" ht="18" customHeight="1" x14ac:dyDescent="0.25">
      <c r="A98" s="51"/>
      <c r="B98" s="51"/>
      <c r="C98" s="51"/>
      <c r="D98" s="51"/>
      <c r="E98" s="52"/>
      <c r="F98" s="51"/>
      <c r="G98" s="51"/>
      <c r="H98" s="51"/>
      <c r="I98" s="51"/>
    </row>
    <row r="99" spans="1:9" ht="18" customHeight="1" x14ac:dyDescent="0.25">
      <c r="A99" s="49"/>
      <c r="B99" s="49"/>
      <c r="C99" s="49"/>
      <c r="D99" s="49"/>
      <c r="E99" s="50"/>
      <c r="F99" s="49"/>
      <c r="G99" s="49"/>
      <c r="H99" s="49"/>
      <c r="I99" s="49"/>
    </row>
    <row r="100" spans="1:9" ht="18" customHeight="1" x14ac:dyDescent="0.25">
      <c r="A100" s="51"/>
      <c r="B100" s="51"/>
      <c r="C100" s="51"/>
      <c r="D100" s="51"/>
      <c r="E100" s="52"/>
      <c r="F100" s="51"/>
      <c r="G100" s="51"/>
      <c r="H100" s="51"/>
      <c r="I100" s="51"/>
    </row>
    <row r="101" spans="1:9" ht="18" customHeight="1" x14ac:dyDescent="0.25">
      <c r="A101" s="49"/>
      <c r="B101" s="49"/>
      <c r="C101" s="49"/>
      <c r="D101" s="49"/>
      <c r="E101" s="50"/>
      <c r="F101" s="49"/>
      <c r="G101" s="49"/>
      <c r="H101" s="49"/>
      <c r="I101" s="49"/>
    </row>
    <row r="102" spans="1:9" ht="18" customHeight="1" x14ac:dyDescent="0.25">
      <c r="A102" s="51"/>
      <c r="B102" s="51"/>
      <c r="C102" s="51"/>
      <c r="D102" s="51"/>
      <c r="E102" s="52"/>
      <c r="F102" s="51"/>
      <c r="G102" s="51"/>
      <c r="H102" s="51"/>
      <c r="I102" s="51"/>
    </row>
    <row r="103" spans="1:9" ht="18" customHeight="1" x14ac:dyDescent="0.25">
      <c r="A103" s="49"/>
      <c r="B103" s="49"/>
      <c r="C103" s="49"/>
      <c r="D103" s="49"/>
      <c r="E103" s="50"/>
      <c r="F103" s="49"/>
      <c r="G103" s="49"/>
      <c r="H103" s="49"/>
      <c r="I103" s="49"/>
    </row>
    <row r="104" spans="1:9" ht="18" customHeight="1" x14ac:dyDescent="0.25">
      <c r="A104" s="51"/>
      <c r="B104" s="51"/>
      <c r="C104" s="51"/>
      <c r="D104" s="51"/>
      <c r="E104" s="52"/>
      <c r="F104" s="51"/>
      <c r="G104" s="51"/>
      <c r="H104" s="51"/>
      <c r="I104" s="51"/>
    </row>
    <row r="105" spans="1:9" ht="18" customHeight="1" x14ac:dyDescent="0.25">
      <c r="A105" s="49"/>
      <c r="B105" s="49"/>
      <c r="C105" s="49"/>
      <c r="D105" s="49"/>
      <c r="E105" s="50"/>
      <c r="F105" s="49"/>
      <c r="G105" s="49"/>
      <c r="H105" s="49"/>
      <c r="I105" s="49"/>
    </row>
    <row r="106" spans="1:9" ht="18" customHeight="1" x14ac:dyDescent="0.25">
      <c r="A106" s="51"/>
      <c r="B106" s="51"/>
      <c r="C106" s="51"/>
      <c r="D106" s="51"/>
      <c r="E106" s="52"/>
      <c r="F106" s="51"/>
      <c r="G106" s="51"/>
      <c r="H106" s="51"/>
      <c r="I106" s="51"/>
    </row>
    <row r="107" spans="1:9" ht="18" customHeight="1" x14ac:dyDescent="0.25">
      <c r="A107" s="49"/>
      <c r="B107" s="49"/>
      <c r="C107" s="49"/>
      <c r="D107" s="49"/>
      <c r="E107" s="50"/>
      <c r="F107" s="49"/>
      <c r="G107" s="49"/>
      <c r="H107" s="49"/>
      <c r="I107" s="49"/>
    </row>
    <row r="108" spans="1:9" ht="18" customHeight="1" x14ac:dyDescent="0.25">
      <c r="A108" s="51"/>
      <c r="B108" s="51"/>
      <c r="C108" s="51"/>
      <c r="D108" s="51"/>
      <c r="E108" s="52"/>
      <c r="F108" s="51"/>
      <c r="G108" s="51"/>
      <c r="H108" s="51"/>
      <c r="I108" s="51"/>
    </row>
    <row r="109" spans="1:9" ht="18" customHeight="1" x14ac:dyDescent="0.25">
      <c r="A109" s="49"/>
      <c r="B109" s="49"/>
      <c r="C109" s="49"/>
      <c r="D109" s="49"/>
      <c r="E109" s="50"/>
      <c r="F109" s="49"/>
      <c r="G109" s="49"/>
      <c r="H109" s="49"/>
      <c r="I109" s="49"/>
    </row>
    <row r="110" spans="1:9" ht="18" customHeight="1" x14ac:dyDescent="0.25">
      <c r="A110" s="51"/>
      <c r="B110" s="51"/>
      <c r="C110" s="51"/>
      <c r="D110" s="51"/>
      <c r="E110" s="52"/>
      <c r="F110" s="51"/>
      <c r="G110" s="51"/>
      <c r="H110" s="51"/>
      <c r="I110" s="51"/>
    </row>
    <row r="111" spans="1:9" ht="18" customHeight="1" x14ac:dyDescent="0.25">
      <c r="A111" s="49"/>
      <c r="B111" s="49"/>
      <c r="C111" s="49"/>
      <c r="D111" s="49"/>
      <c r="E111" s="50"/>
      <c r="F111" s="49"/>
      <c r="G111" s="49"/>
      <c r="H111" s="49"/>
      <c r="I111" s="49"/>
    </row>
    <row r="112" spans="1:9" ht="18" customHeight="1" x14ac:dyDescent="0.25">
      <c r="A112" s="51"/>
      <c r="B112" s="51"/>
      <c r="C112" s="51"/>
      <c r="D112" s="51"/>
      <c r="E112" s="52"/>
      <c r="F112" s="51"/>
      <c r="G112" s="51"/>
      <c r="H112" s="51"/>
      <c r="I112" s="51"/>
    </row>
    <row r="113" spans="1:9" ht="18" customHeight="1" x14ac:dyDescent="0.25">
      <c r="A113" s="49"/>
      <c r="B113" s="49"/>
      <c r="C113" s="49"/>
      <c r="D113" s="49"/>
      <c r="E113" s="50"/>
      <c r="F113" s="49"/>
      <c r="G113" s="49"/>
      <c r="H113" s="49"/>
      <c r="I113" s="49"/>
    </row>
    <row r="114" spans="1:9" ht="18" customHeight="1" x14ac:dyDescent="0.25">
      <c r="A114" s="51"/>
      <c r="B114" s="51"/>
      <c r="C114" s="51"/>
      <c r="D114" s="51"/>
      <c r="E114" s="52"/>
      <c r="F114" s="51"/>
      <c r="G114" s="51"/>
      <c r="H114" s="51"/>
      <c r="I114" s="51"/>
    </row>
    <row r="115" spans="1:9" ht="18" customHeight="1" x14ac:dyDescent="0.25">
      <c r="A115" s="49"/>
      <c r="B115" s="49"/>
      <c r="C115" s="49"/>
      <c r="D115" s="49"/>
      <c r="E115" s="50"/>
      <c r="F115" s="49"/>
      <c r="G115" s="49"/>
      <c r="H115" s="49"/>
      <c r="I115" s="49"/>
    </row>
    <row r="116" spans="1:9" ht="18" customHeight="1" x14ac:dyDescent="0.25">
      <c r="A116" s="51"/>
      <c r="B116" s="51"/>
      <c r="C116" s="51"/>
      <c r="D116" s="51"/>
      <c r="E116" s="52"/>
      <c r="F116" s="51"/>
      <c r="G116" s="51"/>
      <c r="H116" s="51"/>
      <c r="I116" s="51"/>
    </row>
    <row r="117" spans="1:9" ht="18" customHeight="1" x14ac:dyDescent="0.25">
      <c r="A117" s="49"/>
      <c r="B117" s="49"/>
      <c r="C117" s="49"/>
      <c r="D117" s="49"/>
      <c r="E117" s="50"/>
      <c r="F117" s="49"/>
      <c r="G117" s="49"/>
      <c r="H117" s="49"/>
      <c r="I117" s="49"/>
    </row>
    <row r="118" spans="1:9" ht="18" customHeight="1" x14ac:dyDescent="0.25">
      <c r="A118" s="51"/>
      <c r="B118" s="51"/>
      <c r="C118" s="51"/>
      <c r="D118" s="51"/>
      <c r="E118" s="52"/>
      <c r="F118" s="51"/>
      <c r="G118" s="51"/>
      <c r="H118" s="51"/>
      <c r="I118" s="51"/>
    </row>
    <row r="119" spans="1:9" ht="18" customHeight="1" x14ac:dyDescent="0.25">
      <c r="A119" s="49"/>
      <c r="B119" s="49"/>
      <c r="C119" s="49"/>
      <c r="D119" s="49"/>
      <c r="E119" s="50"/>
      <c r="F119" s="49"/>
      <c r="G119" s="49"/>
      <c r="H119" s="49"/>
      <c r="I119" s="49"/>
    </row>
    <row r="120" spans="1:9" ht="18" customHeight="1" x14ac:dyDescent="0.25">
      <c r="A120" s="51"/>
      <c r="B120" s="51"/>
      <c r="C120" s="51"/>
      <c r="D120" s="51"/>
      <c r="E120" s="52"/>
      <c r="F120" s="51"/>
      <c r="G120" s="51"/>
      <c r="H120" s="51"/>
      <c r="I120" s="51"/>
    </row>
    <row r="121" spans="1:9" ht="18" customHeight="1" x14ac:dyDescent="0.25">
      <c r="A121" s="49"/>
      <c r="B121" s="49"/>
      <c r="C121" s="49"/>
      <c r="D121" s="49"/>
      <c r="E121" s="50"/>
      <c r="F121" s="49"/>
      <c r="G121" s="49"/>
      <c r="H121" s="49"/>
      <c r="I121" s="49"/>
    </row>
    <row r="122" spans="1:9" ht="18" customHeight="1" x14ac:dyDescent="0.25">
      <c r="A122" s="51"/>
      <c r="B122" s="51"/>
      <c r="C122" s="51"/>
      <c r="D122" s="51"/>
      <c r="E122" s="52"/>
      <c r="F122" s="51"/>
      <c r="G122" s="51"/>
      <c r="H122" s="51"/>
      <c r="I122" s="51"/>
    </row>
    <row r="123" spans="1:9" ht="18" customHeight="1" x14ac:dyDescent="0.25">
      <c r="A123" s="49"/>
      <c r="B123" s="49"/>
      <c r="C123" s="49"/>
      <c r="D123" s="49"/>
      <c r="E123" s="50"/>
      <c r="F123" s="49"/>
      <c r="G123" s="49"/>
      <c r="H123" s="49"/>
      <c r="I123" s="49"/>
    </row>
    <row r="124" spans="1:9" ht="18" customHeight="1" x14ac:dyDescent="0.25">
      <c r="A124" s="51"/>
      <c r="B124" s="51"/>
      <c r="C124" s="51"/>
      <c r="D124" s="51"/>
      <c r="E124" s="52"/>
      <c r="F124" s="51"/>
      <c r="G124" s="51"/>
      <c r="H124" s="51"/>
      <c r="I124" s="51"/>
    </row>
    <row r="125" spans="1:9" ht="18" customHeight="1" x14ac:dyDescent="0.25">
      <c r="A125" s="49"/>
      <c r="B125" s="49"/>
      <c r="C125" s="49"/>
      <c r="D125" s="49"/>
      <c r="E125" s="50"/>
      <c r="F125" s="49"/>
      <c r="G125" s="49"/>
      <c r="H125" s="49"/>
      <c r="I125" s="49"/>
    </row>
    <row r="126" spans="1:9" ht="18" customHeight="1" x14ac:dyDescent="0.25">
      <c r="A126" s="51"/>
      <c r="B126" s="51"/>
      <c r="C126" s="51"/>
      <c r="D126" s="51"/>
      <c r="E126" s="52"/>
      <c r="F126" s="51"/>
      <c r="G126" s="51"/>
      <c r="H126" s="51"/>
      <c r="I126" s="51"/>
    </row>
    <row r="127" spans="1:9" ht="18" customHeight="1" x14ac:dyDescent="0.25">
      <c r="A127" s="49"/>
      <c r="B127" s="49"/>
      <c r="C127" s="49"/>
      <c r="D127" s="49"/>
      <c r="E127" s="50"/>
      <c r="F127" s="49"/>
      <c r="G127" s="49"/>
      <c r="H127" s="49"/>
      <c r="I127" s="49"/>
    </row>
    <row r="128" spans="1:9" ht="18" customHeight="1" x14ac:dyDescent="0.25">
      <c r="A128" s="51"/>
      <c r="B128" s="51"/>
      <c r="C128" s="51"/>
      <c r="D128" s="51"/>
      <c r="E128" s="52"/>
      <c r="F128" s="51"/>
      <c r="G128" s="51"/>
      <c r="H128" s="51"/>
      <c r="I128" s="51"/>
    </row>
    <row r="129" spans="1:9" ht="18" customHeight="1" x14ac:dyDescent="0.25">
      <c r="A129" s="49"/>
      <c r="B129" s="49"/>
      <c r="C129" s="49"/>
      <c r="D129" s="49"/>
      <c r="E129" s="50"/>
      <c r="F129" s="49"/>
      <c r="G129" s="49"/>
      <c r="H129" s="49"/>
      <c r="I129" s="49"/>
    </row>
    <row r="130" spans="1:9" ht="18" customHeight="1" x14ac:dyDescent="0.25">
      <c r="A130" s="51"/>
      <c r="B130" s="51"/>
      <c r="C130" s="51"/>
      <c r="D130" s="51"/>
      <c r="E130" s="52"/>
      <c r="F130" s="51"/>
      <c r="G130" s="51"/>
      <c r="H130" s="51"/>
      <c r="I130" s="51"/>
    </row>
    <row r="131" spans="1:9" ht="18" customHeight="1" x14ac:dyDescent="0.25">
      <c r="A131" s="49"/>
      <c r="B131" s="49"/>
      <c r="C131" s="49"/>
      <c r="D131" s="49"/>
      <c r="E131" s="50"/>
      <c r="F131" s="49"/>
      <c r="G131" s="49"/>
      <c r="H131" s="49"/>
      <c r="I131" s="49"/>
    </row>
    <row r="132" spans="1:9" ht="18" customHeight="1" x14ac:dyDescent="0.25">
      <c r="A132" s="51"/>
      <c r="B132" s="51"/>
      <c r="C132" s="51"/>
      <c r="D132" s="51"/>
      <c r="E132" s="52"/>
      <c r="F132" s="51"/>
      <c r="G132" s="51"/>
      <c r="H132" s="51"/>
      <c r="I132" s="51"/>
    </row>
    <row r="133" spans="1:9" ht="18" customHeight="1" x14ac:dyDescent="0.25">
      <c r="A133" s="49"/>
      <c r="B133" s="49"/>
      <c r="C133" s="49"/>
      <c r="D133" s="49"/>
      <c r="E133" s="50"/>
      <c r="F133" s="49"/>
      <c r="G133" s="49"/>
      <c r="H133" s="49"/>
      <c r="I133" s="49"/>
    </row>
    <row r="134" spans="1:9" ht="18" customHeight="1" x14ac:dyDescent="0.25">
      <c r="A134" s="51"/>
      <c r="B134" s="51"/>
      <c r="C134" s="51"/>
      <c r="D134" s="51"/>
      <c r="E134" s="52"/>
      <c r="F134" s="51"/>
      <c r="G134" s="51"/>
      <c r="H134" s="51"/>
      <c r="I134" s="51"/>
    </row>
    <row r="135" spans="1:9" ht="18" customHeight="1" x14ac:dyDescent="0.25">
      <c r="A135" s="49"/>
      <c r="B135" s="49"/>
      <c r="C135" s="49"/>
      <c r="D135" s="49"/>
      <c r="E135" s="50"/>
      <c r="F135" s="49"/>
      <c r="G135" s="49"/>
      <c r="H135" s="49"/>
      <c r="I135" s="49"/>
    </row>
    <row r="136" spans="1:9" ht="18" customHeight="1" x14ac:dyDescent="0.25">
      <c r="A136" s="51"/>
      <c r="B136" s="51"/>
      <c r="C136" s="51"/>
      <c r="D136" s="51"/>
      <c r="E136" s="52"/>
      <c r="F136" s="51"/>
      <c r="G136" s="51"/>
      <c r="H136" s="51"/>
      <c r="I136" s="51"/>
    </row>
    <row r="137" spans="1:9" ht="18" customHeight="1" x14ac:dyDescent="0.25">
      <c r="A137" s="49"/>
      <c r="B137" s="49"/>
      <c r="C137" s="49"/>
      <c r="D137" s="49"/>
      <c r="E137" s="50"/>
      <c r="F137" s="49"/>
      <c r="G137" s="49"/>
      <c r="H137" s="49"/>
      <c r="I137" s="49"/>
    </row>
    <row r="138" spans="1:9" ht="18" customHeight="1" x14ac:dyDescent="0.25">
      <c r="A138" s="51"/>
      <c r="B138" s="51"/>
      <c r="C138" s="51"/>
      <c r="D138" s="51"/>
      <c r="E138" s="52"/>
      <c r="F138" s="51"/>
      <c r="G138" s="51"/>
      <c r="H138" s="51"/>
      <c r="I138" s="51"/>
    </row>
    <row r="139" spans="1:9" ht="18" customHeight="1" x14ac:dyDescent="0.25">
      <c r="A139" s="49"/>
      <c r="B139" s="49"/>
      <c r="C139" s="49"/>
      <c r="D139" s="49"/>
      <c r="E139" s="50"/>
      <c r="F139" s="49"/>
      <c r="G139" s="49"/>
      <c r="H139" s="49"/>
      <c r="I139" s="49"/>
    </row>
    <row r="140" spans="1:9" ht="18" customHeight="1" x14ac:dyDescent="0.25">
      <c r="A140" s="51"/>
      <c r="B140" s="51"/>
      <c r="C140" s="51"/>
      <c r="D140" s="51"/>
      <c r="E140" s="52"/>
      <c r="F140" s="51"/>
      <c r="G140" s="51"/>
      <c r="H140" s="51"/>
      <c r="I140" s="51"/>
    </row>
    <row r="141" spans="1:9" ht="18" customHeight="1" x14ac:dyDescent="0.25">
      <c r="A141" s="49"/>
      <c r="B141" s="49"/>
      <c r="C141" s="49"/>
      <c r="D141" s="49"/>
      <c r="E141" s="50"/>
      <c r="F141" s="49"/>
      <c r="G141" s="49"/>
      <c r="H141" s="49"/>
      <c r="I141" s="49"/>
    </row>
    <row r="142" spans="1:9" ht="18" customHeight="1" x14ac:dyDescent="0.25">
      <c r="A142" s="51"/>
      <c r="B142" s="51"/>
      <c r="C142" s="51"/>
      <c r="D142" s="51"/>
      <c r="E142" s="52"/>
      <c r="F142" s="51"/>
      <c r="G142" s="51"/>
      <c r="H142" s="51"/>
      <c r="I142" s="51"/>
    </row>
    <row r="143" spans="1:9" ht="18" customHeight="1" x14ac:dyDescent="0.25">
      <c r="A143" s="49"/>
      <c r="B143" s="49"/>
      <c r="C143" s="49"/>
      <c r="D143" s="49"/>
      <c r="E143" s="50"/>
      <c r="F143" s="49"/>
      <c r="G143" s="49"/>
      <c r="H143" s="49"/>
      <c r="I143" s="49"/>
    </row>
    <row r="144" spans="1:9" ht="18" customHeight="1" x14ac:dyDescent="0.25">
      <c r="A144" s="51"/>
      <c r="B144" s="51"/>
      <c r="C144" s="51"/>
      <c r="D144" s="51"/>
      <c r="E144" s="52"/>
      <c r="F144" s="51"/>
      <c r="G144" s="51"/>
      <c r="H144" s="51"/>
      <c r="I144" s="51"/>
    </row>
    <row r="145" spans="1:9" ht="18" customHeight="1" x14ac:dyDescent="0.25">
      <c r="A145" s="49"/>
      <c r="B145" s="49"/>
      <c r="C145" s="49"/>
      <c r="D145" s="49"/>
      <c r="E145" s="50"/>
      <c r="F145" s="49"/>
      <c r="G145" s="49"/>
      <c r="H145" s="49"/>
      <c r="I145" s="49"/>
    </row>
    <row r="146" spans="1:9" ht="18" customHeight="1" x14ac:dyDescent="0.25">
      <c r="A146" s="51"/>
      <c r="B146" s="51"/>
      <c r="C146" s="51"/>
      <c r="D146" s="51"/>
      <c r="E146" s="52"/>
      <c r="F146" s="51"/>
      <c r="G146" s="51"/>
      <c r="H146" s="51"/>
      <c r="I146" s="51"/>
    </row>
    <row r="147" spans="1:9" ht="18" customHeight="1" x14ac:dyDescent="0.25">
      <c r="A147" s="49"/>
      <c r="B147" s="49"/>
      <c r="C147" s="49"/>
      <c r="D147" s="49"/>
      <c r="E147" s="50"/>
      <c r="F147" s="49"/>
      <c r="G147" s="49"/>
      <c r="H147" s="49"/>
      <c r="I147" s="49"/>
    </row>
    <row r="148" spans="1:9" ht="18" customHeight="1" x14ac:dyDescent="0.25">
      <c r="A148" s="51"/>
      <c r="B148" s="51"/>
      <c r="C148" s="51"/>
      <c r="D148" s="51"/>
      <c r="E148" s="52"/>
      <c r="F148" s="51"/>
      <c r="G148" s="51"/>
      <c r="H148" s="51"/>
      <c r="I148" s="51"/>
    </row>
    <row r="149" spans="1:9" ht="18" customHeight="1" x14ac:dyDescent="0.25">
      <c r="A149" s="49"/>
      <c r="B149" s="49"/>
      <c r="C149" s="49"/>
      <c r="D149" s="49"/>
      <c r="E149" s="50"/>
      <c r="F149" s="49"/>
      <c r="G149" s="49"/>
      <c r="H149" s="49"/>
      <c r="I149" s="49"/>
    </row>
    <row r="150" spans="1:9" ht="18" customHeight="1" x14ac:dyDescent="0.25">
      <c r="A150" s="51"/>
      <c r="B150" s="51"/>
      <c r="C150" s="51"/>
      <c r="D150" s="51"/>
      <c r="E150" s="52"/>
      <c r="F150" s="51"/>
      <c r="G150" s="51"/>
      <c r="H150" s="51"/>
      <c r="I150" s="51"/>
    </row>
    <row r="151" spans="1:9" ht="18" customHeight="1" x14ac:dyDescent="0.25">
      <c r="A151" s="49"/>
      <c r="B151" s="49"/>
      <c r="C151" s="49"/>
      <c r="D151" s="49"/>
      <c r="E151" s="50"/>
      <c r="F151" s="49"/>
      <c r="G151" s="49"/>
      <c r="H151" s="49"/>
      <c r="I151" s="49"/>
    </row>
    <row r="152" spans="1:9" ht="18" customHeight="1" x14ac:dyDescent="0.25">
      <c r="A152" s="51"/>
      <c r="B152" s="51"/>
      <c r="C152" s="51"/>
      <c r="D152" s="51"/>
      <c r="E152" s="52"/>
      <c r="F152" s="51"/>
      <c r="G152" s="51"/>
      <c r="H152" s="51"/>
      <c r="I152" s="51"/>
    </row>
    <row r="153" spans="1:9" ht="18" customHeight="1" x14ac:dyDescent="0.25">
      <c r="A153" s="49"/>
      <c r="B153" s="49"/>
      <c r="C153" s="49"/>
      <c r="D153" s="49"/>
      <c r="E153" s="50"/>
      <c r="F153" s="49"/>
      <c r="G153" s="49"/>
      <c r="H153" s="49"/>
      <c r="I153" s="49"/>
    </row>
    <row r="154" spans="1:9" ht="18" customHeight="1" x14ac:dyDescent="0.25">
      <c r="A154" s="51"/>
      <c r="B154" s="51"/>
      <c r="C154" s="51"/>
      <c r="D154" s="51"/>
      <c r="E154" s="52"/>
      <c r="F154" s="51"/>
      <c r="G154" s="51"/>
      <c r="H154" s="51"/>
      <c r="I154" s="51"/>
    </row>
    <row r="155" spans="1:9" ht="18" customHeight="1" x14ac:dyDescent="0.25">
      <c r="A155" s="49"/>
      <c r="B155" s="49"/>
      <c r="C155" s="49"/>
      <c r="D155" s="49"/>
      <c r="E155" s="50"/>
      <c r="F155" s="49"/>
      <c r="G155" s="49"/>
      <c r="H155" s="49"/>
      <c r="I155" s="49"/>
    </row>
    <row r="156" spans="1:9" ht="18" customHeight="1" x14ac:dyDescent="0.25">
      <c r="A156" s="51"/>
      <c r="B156" s="51"/>
      <c r="C156" s="51"/>
      <c r="D156" s="51"/>
      <c r="E156" s="52"/>
      <c r="F156" s="51"/>
      <c r="G156" s="51"/>
      <c r="H156" s="51"/>
      <c r="I156" s="51"/>
    </row>
    <row r="157" spans="1:9" ht="18" customHeight="1" x14ac:dyDescent="0.25">
      <c r="A157" s="49"/>
      <c r="B157" s="49"/>
      <c r="C157" s="49"/>
      <c r="D157" s="49"/>
      <c r="E157" s="50"/>
      <c r="F157" s="49"/>
      <c r="G157" s="49"/>
      <c r="H157" s="49"/>
      <c r="I157" s="49"/>
    </row>
    <row r="158" spans="1:9" ht="18" customHeight="1" x14ac:dyDescent="0.25">
      <c r="A158" s="51"/>
      <c r="B158" s="51"/>
      <c r="C158" s="51"/>
      <c r="D158" s="51"/>
      <c r="E158" s="52"/>
      <c r="F158" s="51"/>
      <c r="G158" s="51"/>
      <c r="H158" s="51"/>
      <c r="I158" s="51"/>
    </row>
    <row r="159" spans="1:9" ht="18" customHeight="1" x14ac:dyDescent="0.25">
      <c r="A159" s="49"/>
      <c r="B159" s="49"/>
      <c r="C159" s="49"/>
      <c r="D159" s="49"/>
      <c r="E159" s="50"/>
      <c r="F159" s="49"/>
      <c r="G159" s="49"/>
      <c r="H159" s="49"/>
      <c r="I159" s="49"/>
    </row>
    <row r="160" spans="1:9" ht="18" customHeight="1" x14ac:dyDescent="0.25">
      <c r="A160" s="51"/>
      <c r="B160" s="51"/>
      <c r="C160" s="51"/>
      <c r="D160" s="51"/>
      <c r="E160" s="52"/>
      <c r="F160" s="51"/>
      <c r="G160" s="51"/>
      <c r="H160" s="51"/>
      <c r="I160" s="51"/>
    </row>
    <row r="161" spans="1:9" ht="18" customHeight="1" x14ac:dyDescent="0.25">
      <c r="A161" s="49"/>
      <c r="B161" s="49"/>
      <c r="C161" s="49"/>
      <c r="D161" s="49"/>
      <c r="E161" s="50"/>
      <c r="F161" s="49"/>
      <c r="G161" s="49"/>
      <c r="H161" s="49"/>
      <c r="I161" s="49"/>
    </row>
    <row r="162" spans="1:9" ht="18" customHeight="1" x14ac:dyDescent="0.25">
      <c r="A162" s="51"/>
      <c r="B162" s="51"/>
      <c r="C162" s="51"/>
      <c r="D162" s="51"/>
      <c r="E162" s="52"/>
      <c r="F162" s="51"/>
      <c r="G162" s="51"/>
      <c r="H162" s="51"/>
      <c r="I162" s="51"/>
    </row>
    <row r="163" spans="1:9" ht="18" customHeight="1" x14ac:dyDescent="0.25">
      <c r="A163" s="49"/>
      <c r="B163" s="49"/>
      <c r="C163" s="49"/>
      <c r="D163" s="49"/>
      <c r="E163" s="50"/>
      <c r="F163" s="49"/>
      <c r="G163" s="49"/>
      <c r="H163" s="49"/>
      <c r="I163" s="49"/>
    </row>
    <row r="164" spans="1:9" ht="18" customHeight="1" x14ac:dyDescent="0.25">
      <c r="A164" s="51"/>
      <c r="B164" s="51"/>
      <c r="C164" s="51"/>
      <c r="D164" s="51"/>
      <c r="E164" s="52"/>
      <c r="F164" s="51"/>
      <c r="G164" s="51"/>
      <c r="H164" s="51"/>
      <c r="I164" s="51"/>
    </row>
    <row r="165" spans="1:9" ht="18" customHeight="1" x14ac:dyDescent="0.25">
      <c r="A165" s="49"/>
      <c r="B165" s="49"/>
      <c r="C165" s="49"/>
      <c r="D165" s="49"/>
      <c r="E165" s="50"/>
      <c r="F165" s="49"/>
      <c r="G165" s="49"/>
      <c r="H165" s="49"/>
      <c r="I165" s="49"/>
    </row>
    <row r="166" spans="1:9" ht="18" customHeight="1" x14ac:dyDescent="0.25">
      <c r="A166" s="51"/>
      <c r="B166" s="51"/>
      <c r="C166" s="51"/>
      <c r="D166" s="51"/>
      <c r="E166" s="52"/>
      <c r="F166" s="51"/>
      <c r="G166" s="51"/>
      <c r="H166" s="51"/>
      <c r="I166" s="51"/>
    </row>
    <row r="167" spans="1:9" ht="18" customHeight="1" x14ac:dyDescent="0.25">
      <c r="A167" s="49"/>
      <c r="B167" s="49"/>
      <c r="C167" s="49"/>
      <c r="D167" s="49"/>
      <c r="E167" s="50"/>
      <c r="F167" s="49"/>
      <c r="G167" s="49"/>
      <c r="H167" s="49"/>
      <c r="I167" s="49"/>
    </row>
    <row r="168" spans="1:9" ht="18" customHeight="1" x14ac:dyDescent="0.25">
      <c r="A168" s="51"/>
      <c r="B168" s="51"/>
      <c r="C168" s="51"/>
      <c r="D168" s="51"/>
      <c r="E168" s="52"/>
      <c r="F168" s="51"/>
      <c r="G168" s="51"/>
      <c r="H168" s="51"/>
      <c r="I168" s="51"/>
    </row>
    <row r="169" spans="1:9" ht="18" customHeight="1" x14ac:dyDescent="0.25">
      <c r="A169" s="49"/>
      <c r="B169" s="49"/>
      <c r="C169" s="49"/>
      <c r="D169" s="49"/>
      <c r="E169" s="50"/>
      <c r="F169" s="49"/>
      <c r="G169" s="49"/>
      <c r="H169" s="49"/>
      <c r="I169" s="49"/>
    </row>
    <row r="170" spans="1:9" ht="18" customHeight="1" x14ac:dyDescent="0.25">
      <c r="A170" s="51"/>
      <c r="B170" s="51"/>
      <c r="C170" s="51"/>
      <c r="D170" s="51"/>
      <c r="E170" s="52"/>
      <c r="F170" s="51"/>
      <c r="G170" s="51"/>
      <c r="H170" s="51"/>
      <c r="I170" s="51"/>
    </row>
    <row r="171" spans="1:9" ht="18" customHeight="1" x14ac:dyDescent="0.25">
      <c r="A171" s="49"/>
      <c r="B171" s="49"/>
      <c r="C171" s="49"/>
      <c r="D171" s="49"/>
      <c r="E171" s="50"/>
      <c r="F171" s="49"/>
      <c r="G171" s="49"/>
      <c r="H171" s="49"/>
      <c r="I171" s="49"/>
    </row>
    <row r="172" spans="1:9" ht="18" customHeight="1" x14ac:dyDescent="0.25">
      <c r="A172" s="51"/>
      <c r="B172" s="51"/>
      <c r="C172" s="51"/>
      <c r="D172" s="51"/>
      <c r="E172" s="52"/>
      <c r="F172" s="51"/>
      <c r="G172" s="51"/>
      <c r="H172" s="51"/>
      <c r="I172" s="51"/>
    </row>
    <row r="173" spans="1:9" ht="18" customHeight="1" x14ac:dyDescent="0.25">
      <c r="A173" s="49"/>
      <c r="B173" s="49"/>
      <c r="C173" s="49"/>
      <c r="D173" s="49"/>
      <c r="E173" s="50"/>
      <c r="F173" s="49"/>
      <c r="G173" s="49"/>
      <c r="H173" s="49"/>
      <c r="I173" s="49"/>
    </row>
    <row r="174" spans="1:9" ht="18" customHeight="1" x14ac:dyDescent="0.25">
      <c r="A174" s="51"/>
      <c r="B174" s="51"/>
      <c r="C174" s="51"/>
      <c r="D174" s="51"/>
      <c r="E174" s="52"/>
      <c r="F174" s="51"/>
      <c r="G174" s="51"/>
      <c r="H174" s="51"/>
      <c r="I174" s="51"/>
    </row>
    <row r="175" spans="1:9" ht="18" customHeight="1" x14ac:dyDescent="0.25">
      <c r="A175" s="49"/>
      <c r="B175" s="49"/>
      <c r="C175" s="49"/>
      <c r="D175" s="49"/>
      <c r="E175" s="50"/>
      <c r="F175" s="49"/>
      <c r="G175" s="49"/>
      <c r="H175" s="49"/>
      <c r="I175" s="49"/>
    </row>
    <row r="176" spans="1:9" ht="18" customHeight="1" x14ac:dyDescent="0.25">
      <c r="A176" s="51"/>
      <c r="B176" s="51"/>
      <c r="C176" s="51"/>
      <c r="D176" s="51"/>
      <c r="E176" s="52"/>
      <c r="F176" s="51"/>
      <c r="G176" s="51"/>
      <c r="H176" s="51"/>
      <c r="I176" s="51"/>
    </row>
    <row r="177" spans="1:9" ht="18" customHeight="1" x14ac:dyDescent="0.25">
      <c r="A177" s="49"/>
      <c r="B177" s="49"/>
      <c r="C177" s="49"/>
      <c r="D177" s="49"/>
      <c r="E177" s="50"/>
      <c r="F177" s="49"/>
      <c r="G177" s="49"/>
      <c r="H177" s="49"/>
      <c r="I177" s="49"/>
    </row>
    <row r="178" spans="1:9" ht="18" customHeight="1" x14ac:dyDescent="0.25">
      <c r="A178" s="51"/>
      <c r="B178" s="51"/>
      <c r="C178" s="51"/>
      <c r="D178" s="51"/>
      <c r="E178" s="52"/>
      <c r="F178" s="51"/>
      <c r="G178" s="51"/>
      <c r="H178" s="51"/>
      <c r="I178" s="51"/>
    </row>
    <row r="179" spans="1:9" ht="18" customHeight="1" x14ac:dyDescent="0.25">
      <c r="A179" s="49"/>
      <c r="B179" s="49"/>
      <c r="C179" s="49"/>
      <c r="D179" s="49"/>
      <c r="E179" s="50"/>
      <c r="F179" s="49"/>
      <c r="G179" s="49"/>
      <c r="H179" s="49"/>
      <c r="I179" s="49"/>
    </row>
    <row r="180" spans="1:9" ht="18" customHeight="1" x14ac:dyDescent="0.25">
      <c r="A180" s="51"/>
      <c r="B180" s="51"/>
      <c r="C180" s="51"/>
      <c r="D180" s="51"/>
      <c r="E180" s="52"/>
      <c r="F180" s="51"/>
      <c r="G180" s="51"/>
      <c r="H180" s="51"/>
      <c r="I180" s="51"/>
    </row>
    <row r="181" spans="1:9" ht="18" customHeight="1" x14ac:dyDescent="0.25">
      <c r="A181" s="49"/>
      <c r="B181" s="49"/>
      <c r="C181" s="49"/>
      <c r="D181" s="49"/>
      <c r="E181" s="50"/>
      <c r="F181" s="49"/>
      <c r="G181" s="49"/>
      <c r="H181" s="49"/>
      <c r="I181" s="49"/>
    </row>
    <row r="182" spans="1:9" ht="18" customHeight="1" x14ac:dyDescent="0.25">
      <c r="A182" s="51"/>
      <c r="B182" s="51"/>
      <c r="C182" s="51"/>
      <c r="D182" s="51"/>
      <c r="E182" s="52"/>
      <c r="F182" s="51"/>
      <c r="G182" s="51"/>
      <c r="H182" s="51"/>
      <c r="I182" s="51"/>
    </row>
    <row r="183" spans="1:9" ht="18" customHeight="1" x14ac:dyDescent="0.25">
      <c r="A183" s="49"/>
      <c r="B183" s="49"/>
      <c r="C183" s="49"/>
      <c r="D183" s="49"/>
      <c r="E183" s="50"/>
      <c r="F183" s="49"/>
      <c r="G183" s="49"/>
      <c r="H183" s="49"/>
      <c r="I183" s="49"/>
    </row>
    <row r="184" spans="1:9" ht="18" customHeight="1" x14ac:dyDescent="0.25">
      <c r="A184" s="51"/>
      <c r="B184" s="51"/>
      <c r="C184" s="51"/>
      <c r="D184" s="51"/>
      <c r="E184" s="52"/>
      <c r="F184" s="51"/>
      <c r="G184" s="51"/>
      <c r="H184" s="51"/>
      <c r="I184" s="51"/>
    </row>
    <row r="185" spans="1:9" ht="18" customHeight="1" x14ac:dyDescent="0.25">
      <c r="A185" s="49"/>
      <c r="B185" s="49"/>
      <c r="C185" s="49"/>
      <c r="D185" s="49"/>
      <c r="E185" s="50"/>
      <c r="F185" s="49"/>
      <c r="G185" s="49"/>
      <c r="H185" s="49"/>
      <c r="I185" s="49"/>
    </row>
    <row r="186" spans="1:9" ht="18" customHeight="1" x14ac:dyDescent="0.25">
      <c r="A186" s="51"/>
      <c r="B186" s="51"/>
      <c r="C186" s="51"/>
      <c r="D186" s="51"/>
      <c r="E186" s="52"/>
      <c r="F186" s="51"/>
      <c r="G186" s="51"/>
      <c r="H186" s="51"/>
      <c r="I186" s="51"/>
    </row>
    <row r="187" spans="1:9" ht="18" customHeight="1" x14ac:dyDescent="0.25">
      <c r="A187" s="49"/>
      <c r="B187" s="49"/>
      <c r="C187" s="49"/>
      <c r="D187" s="49"/>
      <c r="E187" s="50"/>
      <c r="F187" s="49"/>
      <c r="G187" s="49"/>
      <c r="H187" s="49"/>
      <c r="I187" s="49"/>
    </row>
    <row r="188" spans="1:9" ht="18" customHeight="1" x14ac:dyDescent="0.25">
      <c r="A188" s="51"/>
      <c r="B188" s="51"/>
      <c r="C188" s="51"/>
      <c r="D188" s="51"/>
      <c r="E188" s="52"/>
      <c r="F188" s="51"/>
      <c r="G188" s="51"/>
      <c r="H188" s="51"/>
      <c r="I188" s="51"/>
    </row>
    <row r="189" spans="1:9" ht="18" customHeight="1" x14ac:dyDescent="0.25">
      <c r="A189" s="49"/>
      <c r="B189" s="49"/>
      <c r="C189" s="49"/>
      <c r="D189" s="49"/>
      <c r="E189" s="50"/>
      <c r="F189" s="49"/>
      <c r="G189" s="49"/>
      <c r="H189" s="49"/>
      <c r="I189" s="49"/>
    </row>
    <row r="190" spans="1:9" ht="18" customHeight="1" x14ac:dyDescent="0.25">
      <c r="A190" s="51"/>
      <c r="B190" s="51"/>
      <c r="C190" s="51"/>
      <c r="D190" s="51"/>
      <c r="E190" s="52"/>
      <c r="F190" s="51"/>
      <c r="G190" s="51"/>
      <c r="H190" s="51"/>
      <c r="I190" s="51"/>
    </row>
    <row r="191" spans="1:9" ht="18" customHeight="1" x14ac:dyDescent="0.25">
      <c r="A191" s="49"/>
      <c r="B191" s="49"/>
      <c r="C191" s="49"/>
      <c r="D191" s="49"/>
      <c r="E191" s="50"/>
      <c r="F191" s="49"/>
      <c r="G191" s="49"/>
      <c r="H191" s="49"/>
      <c r="I191" s="49"/>
    </row>
    <row r="192" spans="1:9" ht="18" customHeight="1" x14ac:dyDescent="0.25">
      <c r="A192" s="51"/>
      <c r="B192" s="51"/>
      <c r="C192" s="51"/>
      <c r="D192" s="51"/>
      <c r="E192" s="52"/>
      <c r="F192" s="51"/>
      <c r="G192" s="51"/>
      <c r="H192" s="51"/>
      <c r="I192" s="51"/>
    </row>
    <row r="193" spans="1:9" ht="18" customHeight="1" x14ac:dyDescent="0.25">
      <c r="A193" s="49"/>
      <c r="B193" s="49"/>
      <c r="C193" s="49"/>
      <c r="D193" s="49"/>
      <c r="E193" s="50"/>
      <c r="F193" s="49"/>
      <c r="G193" s="49"/>
      <c r="H193" s="49"/>
      <c r="I193" s="49"/>
    </row>
    <row r="194" spans="1:9" ht="18" customHeight="1" x14ac:dyDescent="0.25">
      <c r="A194" s="51"/>
      <c r="B194" s="51"/>
      <c r="C194" s="51"/>
      <c r="D194" s="51"/>
      <c r="E194" s="52"/>
      <c r="F194" s="51"/>
      <c r="G194" s="51"/>
      <c r="H194" s="51"/>
      <c r="I194" s="51"/>
    </row>
    <row r="195" spans="1:9" ht="18" customHeight="1" x14ac:dyDescent="0.25">
      <c r="A195" s="49"/>
      <c r="B195" s="49"/>
      <c r="C195" s="49"/>
      <c r="D195" s="49"/>
      <c r="E195" s="50"/>
      <c r="F195" s="49"/>
      <c r="G195" s="49"/>
      <c r="H195" s="49"/>
      <c r="I195" s="49"/>
    </row>
    <row r="196" spans="1:9" ht="18" customHeight="1" x14ac:dyDescent="0.25">
      <c r="A196" s="51"/>
      <c r="B196" s="51"/>
      <c r="C196" s="51"/>
      <c r="D196" s="51"/>
      <c r="E196" s="52"/>
      <c r="F196" s="51"/>
      <c r="G196" s="51"/>
      <c r="H196" s="51"/>
      <c r="I196" s="51"/>
    </row>
    <row r="197" spans="1:9" ht="18" customHeight="1" x14ac:dyDescent="0.25">
      <c r="A197" s="49"/>
      <c r="B197" s="49"/>
      <c r="C197" s="49"/>
      <c r="D197" s="49"/>
      <c r="E197" s="50"/>
      <c r="F197" s="49"/>
      <c r="G197" s="49"/>
      <c r="H197" s="49"/>
      <c r="I197" s="49"/>
    </row>
    <row r="198" spans="1:9" ht="18" customHeight="1" x14ac:dyDescent="0.25">
      <c r="A198" s="51"/>
      <c r="B198" s="51"/>
      <c r="C198" s="51"/>
      <c r="D198" s="51"/>
      <c r="E198" s="52"/>
      <c r="F198" s="51"/>
      <c r="G198" s="51"/>
      <c r="H198" s="51"/>
      <c r="I198" s="51"/>
    </row>
    <row r="199" spans="1:9" ht="18" customHeight="1" x14ac:dyDescent="0.25">
      <c r="A199" s="49"/>
      <c r="B199" s="49"/>
      <c r="C199" s="49"/>
      <c r="D199" s="49"/>
      <c r="E199" s="50"/>
      <c r="F199" s="49"/>
      <c r="G199" s="49"/>
      <c r="H199" s="49"/>
      <c r="I199" s="49"/>
    </row>
    <row r="200" spans="1:9" ht="18" customHeight="1" x14ac:dyDescent="0.25">
      <c r="A200" s="51"/>
      <c r="B200" s="51"/>
      <c r="C200" s="51"/>
      <c r="D200" s="51"/>
      <c r="E200" s="52"/>
      <c r="F200" s="51"/>
      <c r="G200" s="51"/>
      <c r="H200" s="51"/>
      <c r="I200" s="51"/>
    </row>
    <row r="201" spans="1:9" ht="18" customHeight="1" x14ac:dyDescent="0.25">
      <c r="A201" s="49"/>
      <c r="B201" s="49"/>
      <c r="C201" s="49"/>
      <c r="D201" s="49"/>
      <c r="E201" s="50"/>
      <c r="F201" s="49"/>
      <c r="G201" s="49"/>
      <c r="H201" s="49"/>
      <c r="I201" s="49"/>
    </row>
    <row r="202" spans="1:9" ht="18" customHeight="1" x14ac:dyDescent="0.25">
      <c r="A202" s="51"/>
      <c r="B202" s="51"/>
      <c r="C202" s="51"/>
      <c r="D202" s="51"/>
      <c r="E202" s="52"/>
      <c r="F202" s="51"/>
      <c r="G202" s="51"/>
      <c r="H202" s="51"/>
      <c r="I202" s="51"/>
    </row>
  </sheetData>
  <mergeCells count="2">
    <mergeCell ref="A1:I1"/>
    <mergeCell ref="K2:M2"/>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02"/>
  <sheetViews>
    <sheetView showGridLines="0" zoomScaleNormal="100" workbookViewId="0">
      <selection activeCell="O15" sqref="O15"/>
    </sheetView>
  </sheetViews>
  <sheetFormatPr defaultColWidth="8.7109375" defaultRowHeight="15" x14ac:dyDescent="0.25"/>
  <cols>
    <col min="1" max="1" width="12" customWidth="1"/>
    <col min="2" max="2" width="22" customWidth="1"/>
    <col min="3" max="4" width="14" customWidth="1"/>
    <col min="5" max="5" width="16" customWidth="1"/>
    <col min="6" max="6" width="18" customWidth="1"/>
    <col min="7" max="8" width="16" customWidth="1"/>
    <col min="9" max="9" width="20" customWidth="1"/>
    <col min="12" max="12" width="37.7109375" customWidth="1"/>
  </cols>
  <sheetData>
    <row r="1" spans="1:12" ht="45" customHeight="1" x14ac:dyDescent="0.25">
      <c r="A1" s="5" t="s">
        <v>98</v>
      </c>
      <c r="B1" s="5"/>
      <c r="C1" s="5"/>
      <c r="D1" s="5"/>
      <c r="E1" s="5"/>
      <c r="F1" s="5"/>
      <c r="G1" s="5"/>
      <c r="H1" s="5"/>
      <c r="I1" s="5"/>
    </row>
    <row r="2" spans="1:12" ht="39" customHeight="1" x14ac:dyDescent="0.25">
      <c r="A2" s="20" t="s">
        <v>99</v>
      </c>
      <c r="B2" s="20" t="s">
        <v>60</v>
      </c>
      <c r="C2" s="20" t="s">
        <v>100</v>
      </c>
      <c r="D2" s="20" t="s">
        <v>101</v>
      </c>
      <c r="E2" s="20" t="s">
        <v>102</v>
      </c>
      <c r="F2" s="20" t="s">
        <v>103</v>
      </c>
      <c r="G2" s="20" t="s">
        <v>104</v>
      </c>
      <c r="H2" s="20" t="s">
        <v>105</v>
      </c>
      <c r="I2" s="20" t="s">
        <v>106</v>
      </c>
      <c r="K2" s="12" t="s">
        <v>107</v>
      </c>
      <c r="L2" s="12"/>
    </row>
    <row r="3" spans="1:12" ht="18" customHeight="1" x14ac:dyDescent="0.25">
      <c r="A3" s="49"/>
      <c r="B3" s="49"/>
      <c r="C3" s="50"/>
      <c r="D3" s="49"/>
      <c r="E3" s="49"/>
      <c r="F3" s="57" t="str">
        <f t="shared" ref="F3:F34" si="0">IF(A3="","",A3+30)</f>
        <v/>
      </c>
      <c r="G3" s="49"/>
      <c r="H3" s="49"/>
      <c r="I3" s="49"/>
      <c r="K3" s="4" t="s">
        <v>108</v>
      </c>
      <c r="L3" s="4"/>
    </row>
    <row r="4" spans="1:12" ht="18" customHeight="1" x14ac:dyDescent="0.25">
      <c r="A4" s="51"/>
      <c r="B4" s="51"/>
      <c r="C4" s="52"/>
      <c r="D4" s="51"/>
      <c r="E4" s="51"/>
      <c r="F4" s="58" t="str">
        <f t="shared" si="0"/>
        <v/>
      </c>
      <c r="G4" s="51"/>
      <c r="H4" s="51"/>
      <c r="I4" s="51"/>
      <c r="K4" s="3" t="s">
        <v>109</v>
      </c>
      <c r="L4" s="3"/>
    </row>
    <row r="5" spans="1:12" ht="18" customHeight="1" x14ac:dyDescent="0.25">
      <c r="A5" s="49"/>
      <c r="B5" s="49"/>
      <c r="C5" s="50"/>
      <c r="D5" s="49"/>
      <c r="E5" s="49"/>
      <c r="F5" s="57" t="str">
        <f t="shared" si="0"/>
        <v/>
      </c>
      <c r="G5" s="49"/>
      <c r="H5" s="49"/>
      <c r="I5" s="49"/>
      <c r="K5" s="4" t="s">
        <v>110</v>
      </c>
      <c r="L5" s="4"/>
    </row>
    <row r="6" spans="1:12" ht="18" customHeight="1" x14ac:dyDescent="0.25">
      <c r="A6" s="51"/>
      <c r="B6" s="51"/>
      <c r="C6" s="52"/>
      <c r="D6" s="51"/>
      <c r="E6" s="51"/>
      <c r="F6" s="58" t="str">
        <f t="shared" si="0"/>
        <v/>
      </c>
      <c r="G6" s="51"/>
      <c r="H6" s="51"/>
      <c r="I6" s="51"/>
      <c r="K6" s="3" t="s">
        <v>111</v>
      </c>
      <c r="L6" s="3"/>
    </row>
    <row r="7" spans="1:12" ht="18" customHeight="1" x14ac:dyDescent="0.25">
      <c r="A7" s="49"/>
      <c r="B7" s="49"/>
      <c r="C7" s="50"/>
      <c r="D7" s="49"/>
      <c r="E7" s="49"/>
      <c r="F7" s="57" t="str">
        <f t="shared" si="0"/>
        <v/>
      </c>
      <c r="G7" s="49"/>
      <c r="H7" s="49"/>
      <c r="I7" s="49"/>
      <c r="K7" s="4" t="s">
        <v>112</v>
      </c>
      <c r="L7" s="4"/>
    </row>
    <row r="8" spans="1:12" ht="18" customHeight="1" x14ac:dyDescent="0.25">
      <c r="A8" s="51"/>
      <c r="B8" s="51"/>
      <c r="C8" s="52"/>
      <c r="D8" s="51"/>
      <c r="E8" s="51"/>
      <c r="F8" s="58" t="str">
        <f t="shared" si="0"/>
        <v/>
      </c>
      <c r="G8" s="51"/>
      <c r="H8" s="51"/>
      <c r="I8" s="51"/>
      <c r="K8" s="3" t="s">
        <v>113</v>
      </c>
      <c r="L8" s="3"/>
    </row>
    <row r="9" spans="1:12" ht="18" customHeight="1" x14ac:dyDescent="0.25">
      <c r="A9" s="49"/>
      <c r="B9" s="49"/>
      <c r="C9" s="50"/>
      <c r="D9" s="49"/>
      <c r="E9" s="49"/>
      <c r="F9" s="57" t="str">
        <f t="shared" si="0"/>
        <v/>
      </c>
      <c r="G9" s="49"/>
      <c r="H9" s="49"/>
      <c r="I9" s="49"/>
    </row>
    <row r="10" spans="1:12" ht="18" customHeight="1" x14ac:dyDescent="0.25">
      <c r="A10" s="51"/>
      <c r="B10" s="51"/>
      <c r="C10" s="52"/>
      <c r="D10" s="51"/>
      <c r="E10" s="51"/>
      <c r="F10" s="58" t="str">
        <f t="shared" si="0"/>
        <v/>
      </c>
      <c r="G10" s="51"/>
      <c r="H10" s="51"/>
      <c r="I10" s="51"/>
    </row>
    <row r="11" spans="1:12" ht="18" customHeight="1" x14ac:dyDescent="0.25">
      <c r="A11" s="49"/>
      <c r="B11" s="49"/>
      <c r="C11" s="50"/>
      <c r="D11" s="49"/>
      <c r="E11" s="49"/>
      <c r="F11" s="57" t="str">
        <f t="shared" si="0"/>
        <v/>
      </c>
      <c r="G11" s="49"/>
      <c r="H11" s="49"/>
      <c r="I11" s="49"/>
    </row>
    <row r="12" spans="1:12" ht="18" customHeight="1" x14ac:dyDescent="0.25">
      <c r="A12" s="51"/>
      <c r="B12" s="51"/>
      <c r="C12" s="52"/>
      <c r="D12" s="51"/>
      <c r="E12" s="51"/>
      <c r="F12" s="58" t="str">
        <f t="shared" si="0"/>
        <v/>
      </c>
      <c r="G12" s="51"/>
      <c r="H12" s="51"/>
      <c r="I12" s="51"/>
    </row>
    <row r="13" spans="1:12" ht="18" customHeight="1" x14ac:dyDescent="0.25">
      <c r="A13" s="49"/>
      <c r="B13" s="49"/>
      <c r="C13" s="50"/>
      <c r="D13" s="49"/>
      <c r="E13" s="49"/>
      <c r="F13" s="57" t="str">
        <f t="shared" si="0"/>
        <v/>
      </c>
      <c r="G13" s="49"/>
      <c r="H13" s="49"/>
      <c r="I13" s="49"/>
    </row>
    <row r="14" spans="1:12" ht="18" customHeight="1" x14ac:dyDescent="0.25">
      <c r="A14" s="51"/>
      <c r="B14" s="51"/>
      <c r="C14" s="52"/>
      <c r="D14" s="51"/>
      <c r="E14" s="51"/>
      <c r="F14" s="58" t="str">
        <f t="shared" si="0"/>
        <v/>
      </c>
      <c r="G14" s="51"/>
      <c r="H14" s="51"/>
      <c r="I14" s="51"/>
    </row>
    <row r="15" spans="1:12" ht="18" customHeight="1" x14ac:dyDescent="0.25">
      <c r="A15" s="49"/>
      <c r="B15" s="49"/>
      <c r="C15" s="50"/>
      <c r="D15" s="49"/>
      <c r="E15" s="49"/>
      <c r="F15" s="57" t="str">
        <f t="shared" si="0"/>
        <v/>
      </c>
      <c r="G15" s="49"/>
      <c r="H15" s="49"/>
      <c r="I15" s="49"/>
    </row>
    <row r="16" spans="1:12" ht="18" customHeight="1" x14ac:dyDescent="0.25">
      <c r="A16" s="51"/>
      <c r="B16" s="51"/>
      <c r="C16" s="52"/>
      <c r="D16" s="51"/>
      <c r="E16" s="51"/>
      <c r="F16" s="58" t="str">
        <f t="shared" si="0"/>
        <v/>
      </c>
      <c r="G16" s="51"/>
      <c r="H16" s="51"/>
      <c r="I16" s="51"/>
    </row>
    <row r="17" spans="1:9" ht="18" customHeight="1" x14ac:dyDescent="0.25">
      <c r="A17" s="49"/>
      <c r="B17" s="49"/>
      <c r="C17" s="50"/>
      <c r="D17" s="49"/>
      <c r="E17" s="49"/>
      <c r="F17" s="57" t="str">
        <f t="shared" si="0"/>
        <v/>
      </c>
      <c r="G17" s="49"/>
      <c r="H17" s="49"/>
      <c r="I17" s="49"/>
    </row>
    <row r="18" spans="1:9" ht="18" customHeight="1" x14ac:dyDescent="0.25">
      <c r="A18" s="51"/>
      <c r="B18" s="51"/>
      <c r="C18" s="52"/>
      <c r="D18" s="51"/>
      <c r="E18" s="51"/>
      <c r="F18" s="58" t="str">
        <f t="shared" si="0"/>
        <v/>
      </c>
      <c r="G18" s="51"/>
      <c r="H18" s="51"/>
      <c r="I18" s="51"/>
    </row>
    <row r="19" spans="1:9" ht="18" customHeight="1" x14ac:dyDescent="0.25">
      <c r="A19" s="49"/>
      <c r="B19" s="49"/>
      <c r="C19" s="50"/>
      <c r="D19" s="49"/>
      <c r="E19" s="49"/>
      <c r="F19" s="57" t="str">
        <f t="shared" si="0"/>
        <v/>
      </c>
      <c r="G19" s="49"/>
      <c r="H19" s="49"/>
      <c r="I19" s="49"/>
    </row>
    <row r="20" spans="1:9" ht="18" customHeight="1" x14ac:dyDescent="0.25">
      <c r="A20" s="51"/>
      <c r="B20" s="51"/>
      <c r="C20" s="52"/>
      <c r="D20" s="51"/>
      <c r="E20" s="51"/>
      <c r="F20" s="58" t="str">
        <f t="shared" si="0"/>
        <v/>
      </c>
      <c r="G20" s="51"/>
      <c r="H20" s="51"/>
      <c r="I20" s="51"/>
    </row>
    <row r="21" spans="1:9" ht="18" customHeight="1" x14ac:dyDescent="0.25">
      <c r="A21" s="49"/>
      <c r="B21" s="49"/>
      <c r="C21" s="50"/>
      <c r="D21" s="49"/>
      <c r="E21" s="49"/>
      <c r="F21" s="57" t="str">
        <f t="shared" si="0"/>
        <v/>
      </c>
      <c r="G21" s="49"/>
      <c r="H21" s="49"/>
      <c r="I21" s="49"/>
    </row>
    <row r="22" spans="1:9" ht="18" customHeight="1" x14ac:dyDescent="0.25">
      <c r="A22" s="51"/>
      <c r="B22" s="51"/>
      <c r="C22" s="52"/>
      <c r="D22" s="51"/>
      <c r="E22" s="51"/>
      <c r="F22" s="58" t="str">
        <f t="shared" si="0"/>
        <v/>
      </c>
      <c r="G22" s="51"/>
      <c r="H22" s="51"/>
      <c r="I22" s="51"/>
    </row>
    <row r="23" spans="1:9" ht="18" customHeight="1" x14ac:dyDescent="0.25">
      <c r="A23" s="49"/>
      <c r="B23" s="49"/>
      <c r="C23" s="50"/>
      <c r="D23" s="49"/>
      <c r="E23" s="49"/>
      <c r="F23" s="57" t="str">
        <f t="shared" si="0"/>
        <v/>
      </c>
      <c r="G23" s="49"/>
      <c r="H23" s="49"/>
      <c r="I23" s="49"/>
    </row>
    <row r="24" spans="1:9" ht="18" customHeight="1" x14ac:dyDescent="0.25">
      <c r="A24" s="51"/>
      <c r="B24" s="51"/>
      <c r="C24" s="52"/>
      <c r="D24" s="51"/>
      <c r="E24" s="51"/>
      <c r="F24" s="58" t="str">
        <f t="shared" si="0"/>
        <v/>
      </c>
      <c r="G24" s="51"/>
      <c r="H24" s="51"/>
      <c r="I24" s="51"/>
    </row>
    <row r="25" spans="1:9" ht="18" customHeight="1" x14ac:dyDescent="0.25">
      <c r="A25" s="49"/>
      <c r="B25" s="49"/>
      <c r="C25" s="50"/>
      <c r="D25" s="49"/>
      <c r="E25" s="49"/>
      <c r="F25" s="57" t="str">
        <f t="shared" si="0"/>
        <v/>
      </c>
      <c r="G25" s="49"/>
      <c r="H25" s="49"/>
      <c r="I25" s="49"/>
    </row>
    <row r="26" spans="1:9" ht="18" customHeight="1" x14ac:dyDescent="0.25">
      <c r="A26" s="51"/>
      <c r="B26" s="51"/>
      <c r="C26" s="52"/>
      <c r="D26" s="51"/>
      <c r="E26" s="51"/>
      <c r="F26" s="58" t="str">
        <f t="shared" si="0"/>
        <v/>
      </c>
      <c r="G26" s="51"/>
      <c r="H26" s="51"/>
      <c r="I26" s="51"/>
    </row>
    <row r="27" spans="1:9" ht="18" customHeight="1" x14ac:dyDescent="0.25">
      <c r="A27" s="49"/>
      <c r="B27" s="49"/>
      <c r="C27" s="50"/>
      <c r="D27" s="49"/>
      <c r="E27" s="49"/>
      <c r="F27" s="57" t="str">
        <f t="shared" si="0"/>
        <v/>
      </c>
      <c r="G27" s="49"/>
      <c r="H27" s="49"/>
      <c r="I27" s="49"/>
    </row>
    <row r="28" spans="1:9" ht="18" customHeight="1" x14ac:dyDescent="0.25">
      <c r="A28" s="51"/>
      <c r="B28" s="51"/>
      <c r="C28" s="52"/>
      <c r="D28" s="51"/>
      <c r="E28" s="51"/>
      <c r="F28" s="58" t="str">
        <f t="shared" si="0"/>
        <v/>
      </c>
      <c r="G28" s="51"/>
      <c r="H28" s="51"/>
      <c r="I28" s="51"/>
    </row>
    <row r="29" spans="1:9" ht="18" customHeight="1" x14ac:dyDescent="0.25">
      <c r="A29" s="49"/>
      <c r="B29" s="49"/>
      <c r="C29" s="50"/>
      <c r="D29" s="49"/>
      <c r="E29" s="49"/>
      <c r="F29" s="57" t="str">
        <f t="shared" si="0"/>
        <v/>
      </c>
      <c r="G29" s="49"/>
      <c r="H29" s="49"/>
      <c r="I29" s="49"/>
    </row>
    <row r="30" spans="1:9" ht="18" customHeight="1" x14ac:dyDescent="0.25">
      <c r="A30" s="51"/>
      <c r="B30" s="51"/>
      <c r="C30" s="52"/>
      <c r="D30" s="51"/>
      <c r="E30" s="51"/>
      <c r="F30" s="58" t="str">
        <f t="shared" si="0"/>
        <v/>
      </c>
      <c r="G30" s="51"/>
      <c r="H30" s="51"/>
      <c r="I30" s="51"/>
    </row>
    <row r="31" spans="1:9" ht="18" customHeight="1" x14ac:dyDescent="0.25">
      <c r="A31" s="49"/>
      <c r="B31" s="49"/>
      <c r="C31" s="50"/>
      <c r="D31" s="49"/>
      <c r="E31" s="49"/>
      <c r="F31" s="57" t="str">
        <f t="shared" si="0"/>
        <v/>
      </c>
      <c r="G31" s="49"/>
      <c r="H31" s="49"/>
      <c r="I31" s="49"/>
    </row>
    <row r="32" spans="1:9" ht="18" customHeight="1" x14ac:dyDescent="0.25">
      <c r="A32" s="51"/>
      <c r="B32" s="51"/>
      <c r="C32" s="52"/>
      <c r="D32" s="51"/>
      <c r="E32" s="51"/>
      <c r="F32" s="58" t="str">
        <f t="shared" si="0"/>
        <v/>
      </c>
      <c r="G32" s="51"/>
      <c r="H32" s="51"/>
      <c r="I32" s="51"/>
    </row>
    <row r="33" spans="1:9" ht="18" customHeight="1" x14ac:dyDescent="0.25">
      <c r="A33" s="49"/>
      <c r="B33" s="49"/>
      <c r="C33" s="50"/>
      <c r="D33" s="49"/>
      <c r="E33" s="49"/>
      <c r="F33" s="57" t="str">
        <f t="shared" si="0"/>
        <v/>
      </c>
      <c r="G33" s="49"/>
      <c r="H33" s="49"/>
      <c r="I33" s="49"/>
    </row>
    <row r="34" spans="1:9" ht="18" customHeight="1" x14ac:dyDescent="0.25">
      <c r="A34" s="51"/>
      <c r="B34" s="51"/>
      <c r="C34" s="52"/>
      <c r="D34" s="51"/>
      <c r="E34" s="51"/>
      <c r="F34" s="58" t="str">
        <f t="shared" si="0"/>
        <v/>
      </c>
      <c r="G34" s="51"/>
      <c r="H34" s="51"/>
      <c r="I34" s="51"/>
    </row>
    <row r="35" spans="1:9" ht="18" customHeight="1" x14ac:dyDescent="0.25">
      <c r="A35" s="49"/>
      <c r="B35" s="49"/>
      <c r="C35" s="50"/>
      <c r="D35" s="49"/>
      <c r="E35" s="49"/>
      <c r="F35" s="57" t="str">
        <f t="shared" ref="F35:F66" si="1">IF(A35="","",A35+30)</f>
        <v/>
      </c>
      <c r="G35" s="49"/>
      <c r="H35" s="49"/>
      <c r="I35" s="49"/>
    </row>
    <row r="36" spans="1:9" ht="18" customHeight="1" x14ac:dyDescent="0.25">
      <c r="A36" s="51"/>
      <c r="B36" s="51"/>
      <c r="C36" s="52"/>
      <c r="D36" s="51"/>
      <c r="E36" s="51"/>
      <c r="F36" s="58" t="str">
        <f t="shared" si="1"/>
        <v/>
      </c>
      <c r="G36" s="51"/>
      <c r="H36" s="51"/>
      <c r="I36" s="51"/>
    </row>
    <row r="37" spans="1:9" ht="18" customHeight="1" x14ac:dyDescent="0.25">
      <c r="A37" s="49"/>
      <c r="B37" s="49"/>
      <c r="C37" s="50"/>
      <c r="D37" s="49"/>
      <c r="E37" s="49"/>
      <c r="F37" s="57" t="str">
        <f t="shared" si="1"/>
        <v/>
      </c>
      <c r="G37" s="49"/>
      <c r="H37" s="49"/>
      <c r="I37" s="49"/>
    </row>
    <row r="38" spans="1:9" ht="18" customHeight="1" x14ac:dyDescent="0.25">
      <c r="A38" s="51"/>
      <c r="B38" s="51"/>
      <c r="C38" s="52"/>
      <c r="D38" s="51"/>
      <c r="E38" s="51"/>
      <c r="F38" s="58" t="str">
        <f t="shared" si="1"/>
        <v/>
      </c>
      <c r="G38" s="51"/>
      <c r="H38" s="51"/>
      <c r="I38" s="51"/>
    </row>
    <row r="39" spans="1:9" ht="18" customHeight="1" x14ac:dyDescent="0.25">
      <c r="A39" s="49"/>
      <c r="B39" s="49"/>
      <c r="C39" s="50"/>
      <c r="D39" s="49"/>
      <c r="E39" s="49"/>
      <c r="F39" s="57" t="str">
        <f t="shared" si="1"/>
        <v/>
      </c>
      <c r="G39" s="49"/>
      <c r="H39" s="49"/>
      <c r="I39" s="49"/>
    </row>
    <row r="40" spans="1:9" ht="18" customHeight="1" x14ac:dyDescent="0.25">
      <c r="A40" s="51"/>
      <c r="B40" s="51"/>
      <c r="C40" s="52"/>
      <c r="D40" s="51"/>
      <c r="E40" s="51"/>
      <c r="F40" s="58" t="str">
        <f t="shared" si="1"/>
        <v/>
      </c>
      <c r="G40" s="51"/>
      <c r="H40" s="51"/>
      <c r="I40" s="51"/>
    </row>
    <row r="41" spans="1:9" ht="18" customHeight="1" x14ac:dyDescent="0.25">
      <c r="A41" s="49"/>
      <c r="B41" s="49"/>
      <c r="C41" s="50"/>
      <c r="D41" s="49"/>
      <c r="E41" s="49"/>
      <c r="F41" s="57" t="str">
        <f t="shared" si="1"/>
        <v/>
      </c>
      <c r="G41" s="49"/>
      <c r="H41" s="49"/>
      <c r="I41" s="49"/>
    </row>
    <row r="42" spans="1:9" ht="18" customHeight="1" x14ac:dyDescent="0.25">
      <c r="A42" s="51"/>
      <c r="B42" s="51"/>
      <c r="C42" s="52"/>
      <c r="D42" s="51"/>
      <c r="E42" s="51"/>
      <c r="F42" s="58" t="str">
        <f t="shared" si="1"/>
        <v/>
      </c>
      <c r="G42" s="51"/>
      <c r="H42" s="51"/>
      <c r="I42" s="51"/>
    </row>
    <row r="43" spans="1:9" ht="18" customHeight="1" x14ac:dyDescent="0.25">
      <c r="A43" s="49"/>
      <c r="B43" s="49"/>
      <c r="C43" s="50"/>
      <c r="D43" s="49"/>
      <c r="E43" s="49"/>
      <c r="F43" s="57" t="str">
        <f t="shared" si="1"/>
        <v/>
      </c>
      <c r="G43" s="49"/>
      <c r="H43" s="49"/>
      <c r="I43" s="49"/>
    </row>
    <row r="44" spans="1:9" ht="18" customHeight="1" x14ac:dyDescent="0.25">
      <c r="A44" s="51"/>
      <c r="B44" s="51"/>
      <c r="C44" s="52"/>
      <c r="D44" s="51"/>
      <c r="E44" s="51"/>
      <c r="F44" s="58" t="str">
        <f t="shared" si="1"/>
        <v/>
      </c>
      <c r="G44" s="51"/>
      <c r="H44" s="51"/>
      <c r="I44" s="51"/>
    </row>
    <row r="45" spans="1:9" ht="18" customHeight="1" x14ac:dyDescent="0.25">
      <c r="A45" s="49"/>
      <c r="B45" s="49"/>
      <c r="C45" s="50"/>
      <c r="D45" s="49"/>
      <c r="E45" s="49"/>
      <c r="F45" s="57" t="str">
        <f t="shared" si="1"/>
        <v/>
      </c>
      <c r="G45" s="49"/>
      <c r="H45" s="49"/>
      <c r="I45" s="49"/>
    </row>
    <row r="46" spans="1:9" ht="18" customHeight="1" x14ac:dyDescent="0.25">
      <c r="A46" s="51"/>
      <c r="B46" s="51"/>
      <c r="C46" s="52"/>
      <c r="D46" s="51"/>
      <c r="E46" s="51"/>
      <c r="F46" s="58" t="str">
        <f t="shared" si="1"/>
        <v/>
      </c>
      <c r="G46" s="51"/>
      <c r="H46" s="51"/>
      <c r="I46" s="51"/>
    </row>
    <row r="47" spans="1:9" ht="18" customHeight="1" x14ac:dyDescent="0.25">
      <c r="A47" s="49"/>
      <c r="B47" s="49"/>
      <c r="C47" s="50"/>
      <c r="D47" s="49"/>
      <c r="E47" s="49"/>
      <c r="F47" s="57" t="str">
        <f t="shared" si="1"/>
        <v/>
      </c>
      <c r="G47" s="49"/>
      <c r="H47" s="49"/>
      <c r="I47" s="49"/>
    </row>
    <row r="48" spans="1:9" ht="18" customHeight="1" x14ac:dyDescent="0.25">
      <c r="A48" s="51"/>
      <c r="B48" s="51"/>
      <c r="C48" s="52"/>
      <c r="D48" s="51"/>
      <c r="E48" s="51"/>
      <c r="F48" s="58" t="str">
        <f t="shared" si="1"/>
        <v/>
      </c>
      <c r="G48" s="51"/>
      <c r="H48" s="51"/>
      <c r="I48" s="51"/>
    </row>
    <row r="49" spans="1:9" ht="18" customHeight="1" x14ac:dyDescent="0.25">
      <c r="A49" s="49"/>
      <c r="B49" s="49"/>
      <c r="C49" s="50"/>
      <c r="D49" s="49"/>
      <c r="E49" s="49"/>
      <c r="F49" s="57" t="str">
        <f t="shared" si="1"/>
        <v/>
      </c>
      <c r="G49" s="49"/>
      <c r="H49" s="49"/>
      <c r="I49" s="49"/>
    </row>
    <row r="50" spans="1:9" ht="18" customHeight="1" x14ac:dyDescent="0.25">
      <c r="A50" s="51"/>
      <c r="B50" s="51"/>
      <c r="C50" s="52"/>
      <c r="D50" s="51"/>
      <c r="E50" s="51"/>
      <c r="F50" s="58" t="str">
        <f t="shared" si="1"/>
        <v/>
      </c>
      <c r="G50" s="51"/>
      <c r="H50" s="51"/>
      <c r="I50" s="51"/>
    </row>
    <row r="51" spans="1:9" ht="18" customHeight="1" x14ac:dyDescent="0.25">
      <c r="A51" s="49"/>
      <c r="B51" s="49"/>
      <c r="C51" s="50"/>
      <c r="D51" s="49"/>
      <c r="E51" s="49"/>
      <c r="F51" s="57" t="str">
        <f t="shared" si="1"/>
        <v/>
      </c>
      <c r="G51" s="49"/>
      <c r="H51" s="49"/>
      <c r="I51" s="49"/>
    </row>
    <row r="52" spans="1:9" ht="18" customHeight="1" x14ac:dyDescent="0.25">
      <c r="A52" s="51"/>
      <c r="B52" s="51"/>
      <c r="C52" s="52"/>
      <c r="D52" s="51"/>
      <c r="E52" s="51"/>
      <c r="F52" s="58" t="str">
        <f t="shared" si="1"/>
        <v/>
      </c>
      <c r="G52" s="51"/>
      <c r="H52" s="51"/>
      <c r="I52" s="51"/>
    </row>
    <row r="53" spans="1:9" ht="18" customHeight="1" x14ac:dyDescent="0.25">
      <c r="A53" s="49"/>
      <c r="B53" s="49"/>
      <c r="C53" s="50"/>
      <c r="D53" s="49"/>
      <c r="E53" s="49"/>
      <c r="F53" s="57" t="str">
        <f t="shared" si="1"/>
        <v/>
      </c>
      <c r="G53" s="49"/>
      <c r="H53" s="49"/>
      <c r="I53" s="49"/>
    </row>
    <row r="54" spans="1:9" ht="18" customHeight="1" x14ac:dyDescent="0.25">
      <c r="A54" s="51"/>
      <c r="B54" s="51"/>
      <c r="C54" s="52"/>
      <c r="D54" s="51"/>
      <c r="E54" s="51"/>
      <c r="F54" s="58" t="str">
        <f t="shared" si="1"/>
        <v/>
      </c>
      <c r="G54" s="51"/>
      <c r="H54" s="51"/>
      <c r="I54" s="51"/>
    </row>
    <row r="55" spans="1:9" ht="18" customHeight="1" x14ac:dyDescent="0.25">
      <c r="A55" s="49"/>
      <c r="B55" s="49"/>
      <c r="C55" s="50"/>
      <c r="D55" s="49"/>
      <c r="E55" s="49"/>
      <c r="F55" s="57" t="str">
        <f t="shared" si="1"/>
        <v/>
      </c>
      <c r="G55" s="49"/>
      <c r="H55" s="49"/>
      <c r="I55" s="49"/>
    </row>
    <row r="56" spans="1:9" ht="18" customHeight="1" x14ac:dyDescent="0.25">
      <c r="A56" s="51"/>
      <c r="B56" s="51"/>
      <c r="C56" s="52"/>
      <c r="D56" s="51"/>
      <c r="E56" s="51"/>
      <c r="F56" s="58" t="str">
        <f t="shared" si="1"/>
        <v/>
      </c>
      <c r="G56" s="51"/>
      <c r="H56" s="51"/>
      <c r="I56" s="51"/>
    </row>
    <row r="57" spans="1:9" ht="18" customHeight="1" x14ac:dyDescent="0.25">
      <c r="A57" s="49"/>
      <c r="B57" s="49"/>
      <c r="C57" s="50"/>
      <c r="D57" s="49"/>
      <c r="E57" s="49"/>
      <c r="F57" s="57" t="str">
        <f t="shared" si="1"/>
        <v/>
      </c>
      <c r="G57" s="49"/>
      <c r="H57" s="49"/>
      <c r="I57" s="49"/>
    </row>
    <row r="58" spans="1:9" ht="18" customHeight="1" x14ac:dyDescent="0.25">
      <c r="A58" s="51"/>
      <c r="B58" s="51"/>
      <c r="C58" s="52"/>
      <c r="D58" s="51"/>
      <c r="E58" s="51"/>
      <c r="F58" s="58" t="str">
        <f t="shared" si="1"/>
        <v/>
      </c>
      <c r="G58" s="51"/>
      <c r="H58" s="51"/>
      <c r="I58" s="51"/>
    </row>
    <row r="59" spans="1:9" ht="18" customHeight="1" x14ac:dyDescent="0.25">
      <c r="A59" s="49"/>
      <c r="B59" s="49"/>
      <c r="C59" s="50"/>
      <c r="D59" s="49"/>
      <c r="E59" s="49"/>
      <c r="F59" s="57" t="str">
        <f t="shared" si="1"/>
        <v/>
      </c>
      <c r="G59" s="49"/>
      <c r="H59" s="49"/>
      <c r="I59" s="49"/>
    </row>
    <row r="60" spans="1:9" ht="18" customHeight="1" x14ac:dyDescent="0.25">
      <c r="A60" s="51"/>
      <c r="B60" s="51"/>
      <c r="C60" s="52"/>
      <c r="D60" s="51"/>
      <c r="E60" s="51"/>
      <c r="F60" s="58" t="str">
        <f t="shared" si="1"/>
        <v/>
      </c>
      <c r="G60" s="51"/>
      <c r="H60" s="51"/>
      <c r="I60" s="51"/>
    </row>
    <row r="61" spans="1:9" ht="18" customHeight="1" x14ac:dyDescent="0.25">
      <c r="A61" s="49"/>
      <c r="B61" s="49"/>
      <c r="C61" s="50"/>
      <c r="D61" s="49"/>
      <c r="E61" s="49"/>
      <c r="F61" s="57" t="str">
        <f t="shared" si="1"/>
        <v/>
      </c>
      <c r="G61" s="49"/>
      <c r="H61" s="49"/>
      <c r="I61" s="49"/>
    </row>
    <row r="62" spans="1:9" ht="18" customHeight="1" x14ac:dyDescent="0.25">
      <c r="A62" s="51"/>
      <c r="B62" s="51"/>
      <c r="C62" s="52"/>
      <c r="D62" s="51"/>
      <c r="E62" s="51"/>
      <c r="F62" s="58" t="str">
        <f t="shared" si="1"/>
        <v/>
      </c>
      <c r="G62" s="51"/>
      <c r="H62" s="51"/>
      <c r="I62" s="51"/>
    </row>
    <row r="63" spans="1:9" ht="18" customHeight="1" x14ac:dyDescent="0.25">
      <c r="A63" s="49"/>
      <c r="B63" s="49"/>
      <c r="C63" s="50"/>
      <c r="D63" s="49"/>
      <c r="E63" s="49"/>
      <c r="F63" s="57" t="str">
        <f t="shared" si="1"/>
        <v/>
      </c>
      <c r="G63" s="49"/>
      <c r="H63" s="49"/>
      <c r="I63" s="49"/>
    </row>
    <row r="64" spans="1:9" ht="18" customHeight="1" x14ac:dyDescent="0.25">
      <c r="A64" s="51"/>
      <c r="B64" s="51"/>
      <c r="C64" s="52"/>
      <c r="D64" s="51"/>
      <c r="E64" s="51"/>
      <c r="F64" s="58" t="str">
        <f t="shared" si="1"/>
        <v/>
      </c>
      <c r="G64" s="51"/>
      <c r="H64" s="51"/>
      <c r="I64" s="51"/>
    </row>
    <row r="65" spans="1:9" ht="18" customHeight="1" x14ac:dyDescent="0.25">
      <c r="A65" s="49"/>
      <c r="B65" s="49"/>
      <c r="C65" s="50"/>
      <c r="D65" s="49"/>
      <c r="E65" s="49"/>
      <c r="F65" s="57" t="str">
        <f t="shared" si="1"/>
        <v/>
      </c>
      <c r="G65" s="49"/>
      <c r="H65" s="49"/>
      <c r="I65" s="49"/>
    </row>
    <row r="66" spans="1:9" ht="18" customHeight="1" x14ac:dyDescent="0.25">
      <c r="A66" s="51"/>
      <c r="B66" s="51"/>
      <c r="C66" s="52"/>
      <c r="D66" s="51"/>
      <c r="E66" s="51"/>
      <c r="F66" s="58" t="str">
        <f t="shared" si="1"/>
        <v/>
      </c>
      <c r="G66" s="51"/>
      <c r="H66" s="51"/>
      <c r="I66" s="51"/>
    </row>
    <row r="67" spans="1:9" ht="18" customHeight="1" x14ac:dyDescent="0.25">
      <c r="A67" s="49"/>
      <c r="B67" s="49"/>
      <c r="C67" s="50"/>
      <c r="D67" s="49"/>
      <c r="E67" s="49"/>
      <c r="F67" s="57" t="str">
        <f t="shared" ref="F67:F102" si="2">IF(A67="","",A67+30)</f>
        <v/>
      </c>
      <c r="G67" s="49"/>
      <c r="H67" s="49"/>
      <c r="I67" s="49"/>
    </row>
    <row r="68" spans="1:9" ht="18" customHeight="1" x14ac:dyDescent="0.25">
      <c r="A68" s="51"/>
      <c r="B68" s="51"/>
      <c r="C68" s="52"/>
      <c r="D68" s="51"/>
      <c r="E68" s="51"/>
      <c r="F68" s="58" t="str">
        <f t="shared" si="2"/>
        <v/>
      </c>
      <c r="G68" s="51"/>
      <c r="H68" s="51"/>
      <c r="I68" s="51"/>
    </row>
    <row r="69" spans="1:9" ht="18" customHeight="1" x14ac:dyDescent="0.25">
      <c r="A69" s="49"/>
      <c r="B69" s="49"/>
      <c r="C69" s="50"/>
      <c r="D69" s="49"/>
      <c r="E69" s="49"/>
      <c r="F69" s="57" t="str">
        <f t="shared" si="2"/>
        <v/>
      </c>
      <c r="G69" s="49"/>
      <c r="H69" s="49"/>
      <c r="I69" s="49"/>
    </row>
    <row r="70" spans="1:9" ht="18" customHeight="1" x14ac:dyDescent="0.25">
      <c r="A70" s="51"/>
      <c r="B70" s="51"/>
      <c r="C70" s="52"/>
      <c r="D70" s="51"/>
      <c r="E70" s="51"/>
      <c r="F70" s="58" t="str">
        <f t="shared" si="2"/>
        <v/>
      </c>
      <c r="G70" s="51"/>
      <c r="H70" s="51"/>
      <c r="I70" s="51"/>
    </row>
    <row r="71" spans="1:9" ht="18" customHeight="1" x14ac:dyDescent="0.25">
      <c r="A71" s="49"/>
      <c r="B71" s="49"/>
      <c r="C71" s="50"/>
      <c r="D71" s="49"/>
      <c r="E71" s="49"/>
      <c r="F71" s="57" t="str">
        <f t="shared" si="2"/>
        <v/>
      </c>
      <c r="G71" s="49"/>
      <c r="H71" s="49"/>
      <c r="I71" s="49"/>
    </row>
    <row r="72" spans="1:9" ht="18" customHeight="1" x14ac:dyDescent="0.25">
      <c r="A72" s="51"/>
      <c r="B72" s="51"/>
      <c r="C72" s="52"/>
      <c r="D72" s="51"/>
      <c r="E72" s="51"/>
      <c r="F72" s="58" t="str">
        <f t="shared" si="2"/>
        <v/>
      </c>
      <c r="G72" s="51"/>
      <c r="H72" s="51"/>
      <c r="I72" s="51"/>
    </row>
    <row r="73" spans="1:9" ht="18" customHeight="1" x14ac:dyDescent="0.25">
      <c r="A73" s="49"/>
      <c r="B73" s="49"/>
      <c r="C73" s="50"/>
      <c r="D73" s="49"/>
      <c r="E73" s="49"/>
      <c r="F73" s="57" t="str">
        <f t="shared" si="2"/>
        <v/>
      </c>
      <c r="G73" s="49"/>
      <c r="H73" s="49"/>
      <c r="I73" s="49"/>
    </row>
    <row r="74" spans="1:9" ht="18" customHeight="1" x14ac:dyDescent="0.25">
      <c r="A74" s="51"/>
      <c r="B74" s="51"/>
      <c r="C74" s="52"/>
      <c r="D74" s="51"/>
      <c r="E74" s="51"/>
      <c r="F74" s="58" t="str">
        <f t="shared" si="2"/>
        <v/>
      </c>
      <c r="G74" s="51"/>
      <c r="H74" s="51"/>
      <c r="I74" s="51"/>
    </row>
    <row r="75" spans="1:9" ht="18" customHeight="1" x14ac:dyDescent="0.25">
      <c r="A75" s="49"/>
      <c r="B75" s="49"/>
      <c r="C75" s="50"/>
      <c r="D75" s="49"/>
      <c r="E75" s="49"/>
      <c r="F75" s="57" t="str">
        <f t="shared" si="2"/>
        <v/>
      </c>
      <c r="G75" s="49"/>
      <c r="H75" s="49"/>
      <c r="I75" s="49"/>
    </row>
    <row r="76" spans="1:9" ht="18" customHeight="1" x14ac:dyDescent="0.25">
      <c r="A76" s="51"/>
      <c r="B76" s="51"/>
      <c r="C76" s="52"/>
      <c r="D76" s="51"/>
      <c r="E76" s="51"/>
      <c r="F76" s="58" t="str">
        <f t="shared" si="2"/>
        <v/>
      </c>
      <c r="G76" s="51"/>
      <c r="H76" s="51"/>
      <c r="I76" s="51"/>
    </row>
    <row r="77" spans="1:9" ht="18" customHeight="1" x14ac:dyDescent="0.25">
      <c r="A77" s="49"/>
      <c r="B77" s="49"/>
      <c r="C77" s="50"/>
      <c r="D77" s="49"/>
      <c r="E77" s="49"/>
      <c r="F77" s="57" t="str">
        <f t="shared" si="2"/>
        <v/>
      </c>
      <c r="G77" s="49"/>
      <c r="H77" s="49"/>
      <c r="I77" s="49"/>
    </row>
    <row r="78" spans="1:9" ht="18" customHeight="1" x14ac:dyDescent="0.25">
      <c r="A78" s="51"/>
      <c r="B78" s="51"/>
      <c r="C78" s="52"/>
      <c r="D78" s="51"/>
      <c r="E78" s="51"/>
      <c r="F78" s="58" t="str">
        <f t="shared" si="2"/>
        <v/>
      </c>
      <c r="G78" s="51"/>
      <c r="H78" s="51"/>
      <c r="I78" s="51"/>
    </row>
    <row r="79" spans="1:9" ht="18" customHeight="1" x14ac:dyDescent="0.25">
      <c r="A79" s="49"/>
      <c r="B79" s="49"/>
      <c r="C79" s="50"/>
      <c r="D79" s="49"/>
      <c r="E79" s="49"/>
      <c r="F79" s="57" t="str">
        <f t="shared" si="2"/>
        <v/>
      </c>
      <c r="G79" s="49"/>
      <c r="H79" s="49"/>
      <c r="I79" s="49"/>
    </row>
    <row r="80" spans="1:9" ht="18" customHeight="1" x14ac:dyDescent="0.25">
      <c r="A80" s="51"/>
      <c r="B80" s="51"/>
      <c r="C80" s="52"/>
      <c r="D80" s="51"/>
      <c r="E80" s="51"/>
      <c r="F80" s="58" t="str">
        <f t="shared" si="2"/>
        <v/>
      </c>
      <c r="G80" s="51"/>
      <c r="H80" s="51"/>
      <c r="I80" s="51"/>
    </row>
    <row r="81" spans="1:9" ht="18" customHeight="1" x14ac:dyDescent="0.25">
      <c r="A81" s="49"/>
      <c r="B81" s="49"/>
      <c r="C81" s="50"/>
      <c r="D81" s="49"/>
      <c r="E81" s="49"/>
      <c r="F81" s="57" t="str">
        <f t="shared" si="2"/>
        <v/>
      </c>
      <c r="G81" s="49"/>
      <c r="H81" s="49"/>
      <c r="I81" s="49"/>
    </row>
    <row r="82" spans="1:9" ht="18" customHeight="1" x14ac:dyDescent="0.25">
      <c r="A82" s="51"/>
      <c r="B82" s="51"/>
      <c r="C82" s="52"/>
      <c r="D82" s="51"/>
      <c r="E82" s="51"/>
      <c r="F82" s="58" t="str">
        <f t="shared" si="2"/>
        <v/>
      </c>
      <c r="G82" s="51"/>
      <c r="H82" s="51"/>
      <c r="I82" s="51"/>
    </row>
    <row r="83" spans="1:9" ht="18" customHeight="1" x14ac:dyDescent="0.25">
      <c r="A83" s="49"/>
      <c r="B83" s="49"/>
      <c r="C83" s="50"/>
      <c r="D83" s="49"/>
      <c r="E83" s="49"/>
      <c r="F83" s="57" t="str">
        <f t="shared" si="2"/>
        <v/>
      </c>
      <c r="G83" s="49"/>
      <c r="H83" s="49"/>
      <c r="I83" s="49"/>
    </row>
    <row r="84" spans="1:9" ht="18" customHeight="1" x14ac:dyDescent="0.25">
      <c r="A84" s="51"/>
      <c r="B84" s="51"/>
      <c r="C84" s="52"/>
      <c r="D84" s="51"/>
      <c r="E84" s="51"/>
      <c r="F84" s="58" t="str">
        <f t="shared" si="2"/>
        <v/>
      </c>
      <c r="G84" s="51"/>
      <c r="H84" s="51"/>
      <c r="I84" s="51"/>
    </row>
    <row r="85" spans="1:9" ht="18" customHeight="1" x14ac:dyDescent="0.25">
      <c r="A85" s="49"/>
      <c r="B85" s="49"/>
      <c r="C85" s="50"/>
      <c r="D85" s="49"/>
      <c r="E85" s="49"/>
      <c r="F85" s="57" t="str">
        <f t="shared" si="2"/>
        <v/>
      </c>
      <c r="G85" s="49"/>
      <c r="H85" s="49"/>
      <c r="I85" s="49"/>
    </row>
    <row r="86" spans="1:9" ht="18" customHeight="1" x14ac:dyDescent="0.25">
      <c r="A86" s="51"/>
      <c r="B86" s="51"/>
      <c r="C86" s="52"/>
      <c r="D86" s="51"/>
      <c r="E86" s="51"/>
      <c r="F86" s="58" t="str">
        <f t="shared" si="2"/>
        <v/>
      </c>
      <c r="G86" s="51"/>
      <c r="H86" s="51"/>
      <c r="I86" s="51"/>
    </row>
    <row r="87" spans="1:9" ht="18" customHeight="1" x14ac:dyDescent="0.25">
      <c r="A87" s="49"/>
      <c r="B87" s="49"/>
      <c r="C87" s="50"/>
      <c r="D87" s="49"/>
      <c r="E87" s="49"/>
      <c r="F87" s="57" t="str">
        <f t="shared" si="2"/>
        <v/>
      </c>
      <c r="G87" s="49"/>
      <c r="H87" s="49"/>
      <c r="I87" s="49"/>
    </row>
    <row r="88" spans="1:9" ht="18" customHeight="1" x14ac:dyDescent="0.25">
      <c r="A88" s="51"/>
      <c r="B88" s="51"/>
      <c r="C88" s="52"/>
      <c r="D88" s="51"/>
      <c r="E88" s="51"/>
      <c r="F88" s="58" t="str">
        <f t="shared" si="2"/>
        <v/>
      </c>
      <c r="G88" s="51"/>
      <c r="H88" s="51"/>
      <c r="I88" s="51"/>
    </row>
    <row r="89" spans="1:9" ht="18" customHeight="1" x14ac:dyDescent="0.25">
      <c r="A89" s="49"/>
      <c r="B89" s="49"/>
      <c r="C89" s="50"/>
      <c r="D89" s="49"/>
      <c r="E89" s="49"/>
      <c r="F89" s="57" t="str">
        <f t="shared" si="2"/>
        <v/>
      </c>
      <c r="G89" s="49"/>
      <c r="H89" s="49"/>
      <c r="I89" s="49"/>
    </row>
    <row r="90" spans="1:9" ht="18" customHeight="1" x14ac:dyDescent="0.25">
      <c r="A90" s="51"/>
      <c r="B90" s="51"/>
      <c r="C90" s="52"/>
      <c r="D90" s="51"/>
      <c r="E90" s="51"/>
      <c r="F90" s="58" t="str">
        <f t="shared" si="2"/>
        <v/>
      </c>
      <c r="G90" s="51"/>
      <c r="H90" s="51"/>
      <c r="I90" s="51"/>
    </row>
    <row r="91" spans="1:9" ht="18" customHeight="1" x14ac:dyDescent="0.25">
      <c r="A91" s="49"/>
      <c r="B91" s="49"/>
      <c r="C91" s="50"/>
      <c r="D91" s="49"/>
      <c r="E91" s="49"/>
      <c r="F91" s="57" t="str">
        <f t="shared" si="2"/>
        <v/>
      </c>
      <c r="G91" s="49"/>
      <c r="H91" s="49"/>
      <c r="I91" s="49"/>
    </row>
    <row r="92" spans="1:9" ht="18" customHeight="1" x14ac:dyDescent="0.25">
      <c r="A92" s="51"/>
      <c r="B92" s="51"/>
      <c r="C92" s="52"/>
      <c r="D92" s="51"/>
      <c r="E92" s="51"/>
      <c r="F92" s="58" t="str">
        <f t="shared" si="2"/>
        <v/>
      </c>
      <c r="G92" s="51"/>
      <c r="H92" s="51"/>
      <c r="I92" s="51"/>
    </row>
    <row r="93" spans="1:9" ht="18" customHeight="1" x14ac:dyDescent="0.25">
      <c r="A93" s="49"/>
      <c r="B93" s="49"/>
      <c r="C93" s="50"/>
      <c r="D93" s="49"/>
      <c r="E93" s="49"/>
      <c r="F93" s="57" t="str">
        <f t="shared" si="2"/>
        <v/>
      </c>
      <c r="G93" s="49"/>
      <c r="H93" s="49"/>
      <c r="I93" s="49"/>
    </row>
    <row r="94" spans="1:9" ht="18" customHeight="1" x14ac:dyDescent="0.25">
      <c r="A94" s="51"/>
      <c r="B94" s="51"/>
      <c r="C94" s="52"/>
      <c r="D94" s="51"/>
      <c r="E94" s="51"/>
      <c r="F94" s="58" t="str">
        <f t="shared" si="2"/>
        <v/>
      </c>
      <c r="G94" s="51"/>
      <c r="H94" s="51"/>
      <c r="I94" s="51"/>
    </row>
    <row r="95" spans="1:9" ht="18" customHeight="1" x14ac:dyDescent="0.25">
      <c r="A95" s="49"/>
      <c r="B95" s="49"/>
      <c r="C95" s="50"/>
      <c r="D95" s="49"/>
      <c r="E95" s="49"/>
      <c r="F95" s="57" t="str">
        <f t="shared" si="2"/>
        <v/>
      </c>
      <c r="G95" s="49"/>
      <c r="H95" s="49"/>
      <c r="I95" s="49"/>
    </row>
    <row r="96" spans="1:9" ht="18" customHeight="1" x14ac:dyDescent="0.25">
      <c r="A96" s="51"/>
      <c r="B96" s="51"/>
      <c r="C96" s="52"/>
      <c r="D96" s="51"/>
      <c r="E96" s="51"/>
      <c r="F96" s="58" t="str">
        <f t="shared" si="2"/>
        <v/>
      </c>
      <c r="G96" s="51"/>
      <c r="H96" s="51"/>
      <c r="I96" s="51"/>
    </row>
    <row r="97" spans="1:9" ht="18" customHeight="1" x14ac:dyDescent="0.25">
      <c r="A97" s="49"/>
      <c r="B97" s="49"/>
      <c r="C97" s="50"/>
      <c r="D97" s="49"/>
      <c r="E97" s="49"/>
      <c r="F97" s="57" t="str">
        <f t="shared" si="2"/>
        <v/>
      </c>
      <c r="G97" s="49"/>
      <c r="H97" s="49"/>
      <c r="I97" s="49"/>
    </row>
    <row r="98" spans="1:9" ht="18" customHeight="1" x14ac:dyDescent="0.25">
      <c r="A98" s="51"/>
      <c r="B98" s="51"/>
      <c r="C98" s="52"/>
      <c r="D98" s="51"/>
      <c r="E98" s="51"/>
      <c r="F98" s="58" t="str">
        <f t="shared" si="2"/>
        <v/>
      </c>
      <c r="G98" s="51"/>
      <c r="H98" s="51"/>
      <c r="I98" s="51"/>
    </row>
    <row r="99" spans="1:9" ht="18" customHeight="1" x14ac:dyDescent="0.25">
      <c r="A99" s="49"/>
      <c r="B99" s="49"/>
      <c r="C99" s="50"/>
      <c r="D99" s="49"/>
      <c r="E99" s="49"/>
      <c r="F99" s="57" t="str">
        <f t="shared" si="2"/>
        <v/>
      </c>
      <c r="G99" s="49"/>
      <c r="H99" s="49"/>
      <c r="I99" s="49"/>
    </row>
    <row r="100" spans="1:9" ht="18" customHeight="1" x14ac:dyDescent="0.25">
      <c r="A100" s="51"/>
      <c r="B100" s="51"/>
      <c r="C100" s="52"/>
      <c r="D100" s="51"/>
      <c r="E100" s="51"/>
      <c r="F100" s="58" t="str">
        <f t="shared" si="2"/>
        <v/>
      </c>
      <c r="G100" s="51"/>
      <c r="H100" s="51"/>
      <c r="I100" s="51"/>
    </row>
    <row r="101" spans="1:9" ht="18" customHeight="1" x14ac:dyDescent="0.25">
      <c r="A101" s="49"/>
      <c r="B101" s="49"/>
      <c r="C101" s="50"/>
      <c r="D101" s="49"/>
      <c r="E101" s="49"/>
      <c r="F101" s="57" t="str">
        <f t="shared" si="2"/>
        <v/>
      </c>
      <c r="G101" s="49"/>
      <c r="H101" s="49"/>
      <c r="I101" s="49"/>
    </row>
    <row r="102" spans="1:9" ht="18" customHeight="1" x14ac:dyDescent="0.25">
      <c r="A102" s="51"/>
      <c r="B102" s="51"/>
      <c r="C102" s="52"/>
      <c r="D102" s="51"/>
      <c r="E102" s="51"/>
      <c r="F102" s="58" t="str">
        <f t="shared" si="2"/>
        <v/>
      </c>
      <c r="G102" s="51"/>
      <c r="H102" s="51"/>
      <c r="I102" s="51"/>
    </row>
  </sheetData>
  <mergeCells count="8">
    <mergeCell ref="K6:L6"/>
    <mergeCell ref="K7:L7"/>
    <mergeCell ref="K8:L8"/>
    <mergeCell ref="A1:I1"/>
    <mergeCell ref="K2:L2"/>
    <mergeCell ref="K3:L3"/>
    <mergeCell ref="K4:L4"/>
    <mergeCell ref="K5:L5"/>
  </mergeCells>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3"/>
  <sheetViews>
    <sheetView showGridLines="0" zoomScaleNormal="100" workbookViewId="0">
      <selection sqref="A1:J1"/>
    </sheetView>
  </sheetViews>
  <sheetFormatPr defaultColWidth="8.7109375" defaultRowHeight="15" x14ac:dyDescent="0.25"/>
  <cols>
    <col min="1" max="1" width="22" customWidth="1"/>
    <col min="2" max="9" width="14" customWidth="1"/>
    <col min="10" max="10" width="16" customWidth="1"/>
  </cols>
  <sheetData>
    <row r="1" spans="1:10" ht="45" customHeight="1" x14ac:dyDescent="0.25">
      <c r="A1" s="5" t="s">
        <v>114</v>
      </c>
      <c r="B1" s="5"/>
      <c r="C1" s="5"/>
      <c r="D1" s="5"/>
      <c r="E1" s="5"/>
      <c r="F1" s="5"/>
      <c r="G1" s="5"/>
      <c r="H1" s="5"/>
      <c r="I1" s="5"/>
      <c r="J1" s="5"/>
    </row>
    <row r="2" spans="1:10" ht="23.25" customHeight="1" x14ac:dyDescent="0.25">
      <c r="A2" s="20" t="s">
        <v>60</v>
      </c>
      <c r="B2" s="20" t="s">
        <v>115</v>
      </c>
      <c r="C2" s="20" t="s">
        <v>116</v>
      </c>
      <c r="D2" s="20" t="s">
        <v>117</v>
      </c>
      <c r="E2" s="20" t="s">
        <v>118</v>
      </c>
      <c r="F2" s="20" t="s">
        <v>119</v>
      </c>
      <c r="G2" s="20" t="s">
        <v>120</v>
      </c>
      <c r="H2" s="20" t="s">
        <v>121</v>
      </c>
      <c r="I2" s="20" t="s">
        <v>122</v>
      </c>
      <c r="J2" s="20" t="s">
        <v>35</v>
      </c>
    </row>
    <row r="3" spans="1:10" ht="21.75" customHeight="1" x14ac:dyDescent="0.25">
      <c r="A3" s="49"/>
      <c r="B3" s="50"/>
      <c r="C3" s="50"/>
      <c r="D3" s="46" t="str">
        <f t="shared" ref="D3:D34" si="0">IF(OR(B3="",C3=""),"",B3/C3)</f>
        <v/>
      </c>
      <c r="E3" s="49"/>
      <c r="F3" s="49"/>
      <c r="G3" s="46" t="str">
        <f t="shared" ref="G3:G34" si="1">IF(F3="","",F3*D3)</f>
        <v/>
      </c>
      <c r="H3" s="46" t="str">
        <f t="shared" ref="H3:H34" si="2">IF(B3="","",B3-G3)</f>
        <v/>
      </c>
      <c r="I3" s="57" t="str">
        <f t="shared" ref="I3:I34" si="3">IF(OR(E3="",F3=""),"",E3+(F3*30))</f>
        <v/>
      </c>
      <c r="J3" s="45" t="str">
        <f t="shared" ref="J3:J34" ca="1" si="4">IF(B3="","",IF(H3&lt;=0,"✅ Paid Off",IF(I3&lt;TODAY(),"🔴 Missed Payment","🟡 Active")))</f>
        <v/>
      </c>
    </row>
    <row r="4" spans="1:10" ht="21.75" customHeight="1" x14ac:dyDescent="0.25">
      <c r="A4" s="51"/>
      <c r="B4" s="52"/>
      <c r="C4" s="52"/>
      <c r="D4" s="43" t="str">
        <f t="shared" si="0"/>
        <v/>
      </c>
      <c r="E4" s="51"/>
      <c r="F4" s="51"/>
      <c r="G4" s="43" t="str">
        <f t="shared" si="1"/>
        <v/>
      </c>
      <c r="H4" s="43" t="str">
        <f t="shared" si="2"/>
        <v/>
      </c>
      <c r="I4" s="58" t="str">
        <f t="shared" si="3"/>
        <v/>
      </c>
      <c r="J4" s="42" t="str">
        <f t="shared" ca="1" si="4"/>
        <v/>
      </c>
    </row>
    <row r="5" spans="1:10" ht="21.75" customHeight="1" x14ac:dyDescent="0.25">
      <c r="A5" s="49"/>
      <c r="B5" s="50"/>
      <c r="C5" s="50"/>
      <c r="D5" s="46" t="str">
        <f t="shared" si="0"/>
        <v/>
      </c>
      <c r="E5" s="49"/>
      <c r="F5" s="49"/>
      <c r="G5" s="46" t="str">
        <f t="shared" si="1"/>
        <v/>
      </c>
      <c r="H5" s="46" t="str">
        <f t="shared" si="2"/>
        <v/>
      </c>
      <c r="I5" s="57" t="str">
        <f t="shared" si="3"/>
        <v/>
      </c>
      <c r="J5" s="45" t="str">
        <f t="shared" ca="1" si="4"/>
        <v/>
      </c>
    </row>
    <row r="6" spans="1:10" ht="21.75" customHeight="1" x14ac:dyDescent="0.25">
      <c r="A6" s="51"/>
      <c r="B6" s="52"/>
      <c r="C6" s="52"/>
      <c r="D6" s="43" t="str">
        <f t="shared" si="0"/>
        <v/>
      </c>
      <c r="E6" s="51"/>
      <c r="F6" s="51"/>
      <c r="G6" s="43" t="str">
        <f t="shared" si="1"/>
        <v/>
      </c>
      <c r="H6" s="43" t="str">
        <f t="shared" si="2"/>
        <v/>
      </c>
      <c r="I6" s="58" t="str">
        <f t="shared" si="3"/>
        <v/>
      </c>
      <c r="J6" s="42" t="str">
        <f t="shared" ca="1" si="4"/>
        <v/>
      </c>
    </row>
    <row r="7" spans="1:10" ht="21.75" customHeight="1" x14ac:dyDescent="0.25">
      <c r="A7" s="49"/>
      <c r="B7" s="50"/>
      <c r="C7" s="50"/>
      <c r="D7" s="46" t="str">
        <f t="shared" si="0"/>
        <v/>
      </c>
      <c r="E7" s="49"/>
      <c r="F7" s="49"/>
      <c r="G7" s="46" t="str">
        <f t="shared" si="1"/>
        <v/>
      </c>
      <c r="H7" s="46" t="str">
        <f t="shared" si="2"/>
        <v/>
      </c>
      <c r="I7" s="57" t="str">
        <f t="shared" si="3"/>
        <v/>
      </c>
      <c r="J7" s="45" t="str">
        <f t="shared" ca="1" si="4"/>
        <v/>
      </c>
    </row>
    <row r="8" spans="1:10" ht="21.75" customHeight="1" x14ac:dyDescent="0.25">
      <c r="A8" s="51"/>
      <c r="B8" s="52"/>
      <c r="C8" s="52"/>
      <c r="D8" s="43" t="str">
        <f t="shared" si="0"/>
        <v/>
      </c>
      <c r="E8" s="51"/>
      <c r="F8" s="51"/>
      <c r="G8" s="43" t="str">
        <f t="shared" si="1"/>
        <v/>
      </c>
      <c r="H8" s="43" t="str">
        <f t="shared" si="2"/>
        <v/>
      </c>
      <c r="I8" s="58" t="str">
        <f t="shared" si="3"/>
        <v/>
      </c>
      <c r="J8" s="42" t="str">
        <f t="shared" ca="1" si="4"/>
        <v/>
      </c>
    </row>
    <row r="9" spans="1:10" ht="21.75" customHeight="1" x14ac:dyDescent="0.25">
      <c r="A9" s="49"/>
      <c r="B9" s="50"/>
      <c r="C9" s="50"/>
      <c r="D9" s="46" t="str">
        <f t="shared" si="0"/>
        <v/>
      </c>
      <c r="E9" s="49"/>
      <c r="F9" s="49"/>
      <c r="G9" s="46" t="str">
        <f t="shared" si="1"/>
        <v/>
      </c>
      <c r="H9" s="46" t="str">
        <f t="shared" si="2"/>
        <v/>
      </c>
      <c r="I9" s="57" t="str">
        <f t="shared" si="3"/>
        <v/>
      </c>
      <c r="J9" s="45" t="str">
        <f t="shared" ca="1" si="4"/>
        <v/>
      </c>
    </row>
    <row r="10" spans="1:10" ht="21.75" customHeight="1" x14ac:dyDescent="0.25">
      <c r="A10" s="51"/>
      <c r="B10" s="52"/>
      <c r="C10" s="52"/>
      <c r="D10" s="43" t="str">
        <f t="shared" si="0"/>
        <v/>
      </c>
      <c r="E10" s="51"/>
      <c r="F10" s="51"/>
      <c r="G10" s="43" t="str">
        <f t="shared" si="1"/>
        <v/>
      </c>
      <c r="H10" s="43" t="str">
        <f t="shared" si="2"/>
        <v/>
      </c>
      <c r="I10" s="58" t="str">
        <f t="shared" si="3"/>
        <v/>
      </c>
      <c r="J10" s="42" t="str">
        <f t="shared" ca="1" si="4"/>
        <v/>
      </c>
    </row>
    <row r="11" spans="1:10" ht="21.75" customHeight="1" x14ac:dyDescent="0.25">
      <c r="A11" s="49"/>
      <c r="B11" s="50"/>
      <c r="C11" s="50"/>
      <c r="D11" s="46" t="str">
        <f t="shared" si="0"/>
        <v/>
      </c>
      <c r="E11" s="49"/>
      <c r="F11" s="49"/>
      <c r="G11" s="46" t="str">
        <f t="shared" si="1"/>
        <v/>
      </c>
      <c r="H11" s="46" t="str">
        <f t="shared" si="2"/>
        <v/>
      </c>
      <c r="I11" s="57" t="str">
        <f t="shared" si="3"/>
        <v/>
      </c>
      <c r="J11" s="45" t="str">
        <f t="shared" ca="1" si="4"/>
        <v/>
      </c>
    </row>
    <row r="12" spans="1:10" ht="21.75" customHeight="1" x14ac:dyDescent="0.25">
      <c r="A12" s="51"/>
      <c r="B12" s="52"/>
      <c r="C12" s="52"/>
      <c r="D12" s="43" t="str">
        <f t="shared" si="0"/>
        <v/>
      </c>
      <c r="E12" s="51"/>
      <c r="F12" s="51"/>
      <c r="G12" s="43" t="str">
        <f t="shared" si="1"/>
        <v/>
      </c>
      <c r="H12" s="43" t="str">
        <f t="shared" si="2"/>
        <v/>
      </c>
      <c r="I12" s="58" t="str">
        <f t="shared" si="3"/>
        <v/>
      </c>
      <c r="J12" s="42" t="str">
        <f t="shared" ca="1" si="4"/>
        <v/>
      </c>
    </row>
    <row r="13" spans="1:10" ht="21.75" customHeight="1" x14ac:dyDescent="0.25">
      <c r="A13" s="49"/>
      <c r="B13" s="50"/>
      <c r="C13" s="50"/>
      <c r="D13" s="46" t="str">
        <f t="shared" si="0"/>
        <v/>
      </c>
      <c r="E13" s="49"/>
      <c r="F13" s="49"/>
      <c r="G13" s="46" t="str">
        <f t="shared" si="1"/>
        <v/>
      </c>
      <c r="H13" s="46" t="str">
        <f t="shared" si="2"/>
        <v/>
      </c>
      <c r="I13" s="57" t="str">
        <f t="shared" si="3"/>
        <v/>
      </c>
      <c r="J13" s="45" t="str">
        <f t="shared" ca="1" si="4"/>
        <v/>
      </c>
    </row>
    <row r="14" spans="1:10" ht="21.75" customHeight="1" x14ac:dyDescent="0.25">
      <c r="A14" s="51"/>
      <c r="B14" s="52"/>
      <c r="C14" s="52"/>
      <c r="D14" s="43" t="str">
        <f t="shared" si="0"/>
        <v/>
      </c>
      <c r="E14" s="51"/>
      <c r="F14" s="51"/>
      <c r="G14" s="43" t="str">
        <f t="shared" si="1"/>
        <v/>
      </c>
      <c r="H14" s="43" t="str">
        <f t="shared" si="2"/>
        <v/>
      </c>
      <c r="I14" s="58" t="str">
        <f t="shared" si="3"/>
        <v/>
      </c>
      <c r="J14" s="42" t="str">
        <f t="shared" ca="1" si="4"/>
        <v/>
      </c>
    </row>
    <row r="15" spans="1:10" ht="21.75" customHeight="1" x14ac:dyDescent="0.25">
      <c r="A15" s="49"/>
      <c r="B15" s="50"/>
      <c r="C15" s="50"/>
      <c r="D15" s="46" t="str">
        <f t="shared" si="0"/>
        <v/>
      </c>
      <c r="E15" s="49"/>
      <c r="F15" s="49"/>
      <c r="G15" s="46" t="str">
        <f t="shared" si="1"/>
        <v/>
      </c>
      <c r="H15" s="46" t="str">
        <f t="shared" si="2"/>
        <v/>
      </c>
      <c r="I15" s="57" t="str">
        <f t="shared" si="3"/>
        <v/>
      </c>
      <c r="J15" s="45" t="str">
        <f t="shared" ca="1" si="4"/>
        <v/>
      </c>
    </row>
    <row r="16" spans="1:10" ht="21.75" customHeight="1" x14ac:dyDescent="0.25">
      <c r="A16" s="51"/>
      <c r="B16" s="52"/>
      <c r="C16" s="52"/>
      <c r="D16" s="43" t="str">
        <f t="shared" si="0"/>
        <v/>
      </c>
      <c r="E16" s="51"/>
      <c r="F16" s="51"/>
      <c r="G16" s="43" t="str">
        <f t="shared" si="1"/>
        <v/>
      </c>
      <c r="H16" s="43" t="str">
        <f t="shared" si="2"/>
        <v/>
      </c>
      <c r="I16" s="58" t="str">
        <f t="shared" si="3"/>
        <v/>
      </c>
      <c r="J16" s="42" t="str">
        <f t="shared" ca="1" si="4"/>
        <v/>
      </c>
    </row>
    <row r="17" spans="1:10" ht="21.75" customHeight="1" x14ac:dyDescent="0.25">
      <c r="A17" s="49"/>
      <c r="B17" s="50"/>
      <c r="C17" s="50"/>
      <c r="D17" s="46" t="str">
        <f t="shared" si="0"/>
        <v/>
      </c>
      <c r="E17" s="49"/>
      <c r="F17" s="49"/>
      <c r="G17" s="46" t="str">
        <f t="shared" si="1"/>
        <v/>
      </c>
      <c r="H17" s="46" t="str">
        <f t="shared" si="2"/>
        <v/>
      </c>
      <c r="I17" s="57" t="str">
        <f t="shared" si="3"/>
        <v/>
      </c>
      <c r="J17" s="45" t="str">
        <f t="shared" ca="1" si="4"/>
        <v/>
      </c>
    </row>
    <row r="18" spans="1:10" ht="21.75" customHeight="1" x14ac:dyDescent="0.25">
      <c r="A18" s="51"/>
      <c r="B18" s="52"/>
      <c r="C18" s="52"/>
      <c r="D18" s="43" t="str">
        <f t="shared" si="0"/>
        <v/>
      </c>
      <c r="E18" s="51"/>
      <c r="F18" s="51"/>
      <c r="G18" s="43" t="str">
        <f t="shared" si="1"/>
        <v/>
      </c>
      <c r="H18" s="43" t="str">
        <f t="shared" si="2"/>
        <v/>
      </c>
      <c r="I18" s="58" t="str">
        <f t="shared" si="3"/>
        <v/>
      </c>
      <c r="J18" s="42" t="str">
        <f t="shared" ca="1" si="4"/>
        <v/>
      </c>
    </row>
    <row r="19" spans="1:10" ht="21.75" customHeight="1" x14ac:dyDescent="0.25">
      <c r="A19" s="49"/>
      <c r="B19" s="50"/>
      <c r="C19" s="50"/>
      <c r="D19" s="46" t="str">
        <f t="shared" si="0"/>
        <v/>
      </c>
      <c r="E19" s="49"/>
      <c r="F19" s="49"/>
      <c r="G19" s="46" t="str">
        <f t="shared" si="1"/>
        <v/>
      </c>
      <c r="H19" s="46" t="str">
        <f t="shared" si="2"/>
        <v/>
      </c>
      <c r="I19" s="57" t="str">
        <f t="shared" si="3"/>
        <v/>
      </c>
      <c r="J19" s="45" t="str">
        <f t="shared" ca="1" si="4"/>
        <v/>
      </c>
    </row>
    <row r="20" spans="1:10" ht="21.75" customHeight="1" x14ac:dyDescent="0.25">
      <c r="A20" s="51"/>
      <c r="B20" s="52"/>
      <c r="C20" s="52"/>
      <c r="D20" s="43" t="str">
        <f t="shared" si="0"/>
        <v/>
      </c>
      <c r="E20" s="51"/>
      <c r="F20" s="51"/>
      <c r="G20" s="43" t="str">
        <f t="shared" si="1"/>
        <v/>
      </c>
      <c r="H20" s="43" t="str">
        <f t="shared" si="2"/>
        <v/>
      </c>
      <c r="I20" s="58" t="str">
        <f t="shared" si="3"/>
        <v/>
      </c>
      <c r="J20" s="42" t="str">
        <f t="shared" ca="1" si="4"/>
        <v/>
      </c>
    </row>
    <row r="21" spans="1:10" ht="21.75" customHeight="1" x14ac:dyDescent="0.25">
      <c r="A21" s="49"/>
      <c r="B21" s="50"/>
      <c r="C21" s="50"/>
      <c r="D21" s="46" t="str">
        <f t="shared" si="0"/>
        <v/>
      </c>
      <c r="E21" s="49"/>
      <c r="F21" s="49"/>
      <c r="G21" s="46" t="str">
        <f t="shared" si="1"/>
        <v/>
      </c>
      <c r="H21" s="46" t="str">
        <f t="shared" si="2"/>
        <v/>
      </c>
      <c r="I21" s="57" t="str">
        <f t="shared" si="3"/>
        <v/>
      </c>
      <c r="J21" s="45" t="str">
        <f t="shared" ca="1" si="4"/>
        <v/>
      </c>
    </row>
    <row r="22" spans="1:10" ht="21.75" customHeight="1" x14ac:dyDescent="0.25">
      <c r="A22" s="51"/>
      <c r="B22" s="52"/>
      <c r="C22" s="52"/>
      <c r="D22" s="43" t="str">
        <f t="shared" si="0"/>
        <v/>
      </c>
      <c r="E22" s="51"/>
      <c r="F22" s="51"/>
      <c r="G22" s="43" t="str">
        <f t="shared" si="1"/>
        <v/>
      </c>
      <c r="H22" s="43" t="str">
        <f t="shared" si="2"/>
        <v/>
      </c>
      <c r="I22" s="58" t="str">
        <f t="shared" si="3"/>
        <v/>
      </c>
      <c r="J22" s="42" t="str">
        <f t="shared" ca="1" si="4"/>
        <v/>
      </c>
    </row>
    <row r="23" spans="1:10" ht="21.75" customHeight="1" x14ac:dyDescent="0.25">
      <c r="A23" s="49"/>
      <c r="B23" s="50"/>
      <c r="C23" s="50"/>
      <c r="D23" s="46" t="str">
        <f t="shared" si="0"/>
        <v/>
      </c>
      <c r="E23" s="49"/>
      <c r="F23" s="49"/>
      <c r="G23" s="46" t="str">
        <f t="shared" si="1"/>
        <v/>
      </c>
      <c r="H23" s="46" t="str">
        <f t="shared" si="2"/>
        <v/>
      </c>
      <c r="I23" s="57" t="str">
        <f t="shared" si="3"/>
        <v/>
      </c>
      <c r="J23" s="45" t="str">
        <f t="shared" ca="1" si="4"/>
        <v/>
      </c>
    </row>
    <row r="24" spans="1:10" ht="21.75" customHeight="1" x14ac:dyDescent="0.25">
      <c r="A24" s="51"/>
      <c r="B24" s="52"/>
      <c r="C24" s="52"/>
      <c r="D24" s="43" t="str">
        <f t="shared" si="0"/>
        <v/>
      </c>
      <c r="E24" s="51"/>
      <c r="F24" s="51"/>
      <c r="G24" s="43" t="str">
        <f t="shared" si="1"/>
        <v/>
      </c>
      <c r="H24" s="43" t="str">
        <f t="shared" si="2"/>
        <v/>
      </c>
      <c r="I24" s="58" t="str">
        <f t="shared" si="3"/>
        <v/>
      </c>
      <c r="J24" s="42" t="str">
        <f t="shared" ca="1" si="4"/>
        <v/>
      </c>
    </row>
    <row r="25" spans="1:10" ht="21.75" customHeight="1" x14ac:dyDescent="0.25">
      <c r="A25" s="49"/>
      <c r="B25" s="50"/>
      <c r="C25" s="50"/>
      <c r="D25" s="46" t="str">
        <f t="shared" si="0"/>
        <v/>
      </c>
      <c r="E25" s="49"/>
      <c r="F25" s="49"/>
      <c r="G25" s="46" t="str">
        <f t="shared" si="1"/>
        <v/>
      </c>
      <c r="H25" s="46" t="str">
        <f t="shared" si="2"/>
        <v/>
      </c>
      <c r="I25" s="57" t="str">
        <f t="shared" si="3"/>
        <v/>
      </c>
      <c r="J25" s="45" t="str">
        <f t="shared" ca="1" si="4"/>
        <v/>
      </c>
    </row>
    <row r="26" spans="1:10" ht="21.75" customHeight="1" x14ac:dyDescent="0.25">
      <c r="A26" s="51"/>
      <c r="B26" s="52"/>
      <c r="C26" s="52"/>
      <c r="D26" s="43" t="str">
        <f t="shared" si="0"/>
        <v/>
      </c>
      <c r="E26" s="51"/>
      <c r="F26" s="51"/>
      <c r="G26" s="43" t="str">
        <f t="shared" si="1"/>
        <v/>
      </c>
      <c r="H26" s="43" t="str">
        <f t="shared" si="2"/>
        <v/>
      </c>
      <c r="I26" s="58" t="str">
        <f t="shared" si="3"/>
        <v/>
      </c>
      <c r="J26" s="42" t="str">
        <f t="shared" ca="1" si="4"/>
        <v/>
      </c>
    </row>
    <row r="27" spans="1:10" ht="21.75" customHeight="1" x14ac:dyDescent="0.25">
      <c r="A27" s="49"/>
      <c r="B27" s="50"/>
      <c r="C27" s="50"/>
      <c r="D27" s="46" t="str">
        <f t="shared" si="0"/>
        <v/>
      </c>
      <c r="E27" s="49"/>
      <c r="F27" s="49"/>
      <c r="G27" s="46" t="str">
        <f t="shared" si="1"/>
        <v/>
      </c>
      <c r="H27" s="46" t="str">
        <f t="shared" si="2"/>
        <v/>
      </c>
      <c r="I27" s="57" t="str">
        <f t="shared" si="3"/>
        <v/>
      </c>
      <c r="J27" s="45" t="str">
        <f t="shared" ca="1" si="4"/>
        <v/>
      </c>
    </row>
    <row r="28" spans="1:10" ht="21.75" customHeight="1" x14ac:dyDescent="0.25">
      <c r="A28" s="51"/>
      <c r="B28" s="52"/>
      <c r="C28" s="52"/>
      <c r="D28" s="43" t="str">
        <f t="shared" si="0"/>
        <v/>
      </c>
      <c r="E28" s="51"/>
      <c r="F28" s="51"/>
      <c r="G28" s="43" t="str">
        <f t="shared" si="1"/>
        <v/>
      </c>
      <c r="H28" s="43" t="str">
        <f t="shared" si="2"/>
        <v/>
      </c>
      <c r="I28" s="58" t="str">
        <f t="shared" si="3"/>
        <v/>
      </c>
      <c r="J28" s="42" t="str">
        <f t="shared" ca="1" si="4"/>
        <v/>
      </c>
    </row>
    <row r="29" spans="1:10" ht="21.75" customHeight="1" x14ac:dyDescent="0.25">
      <c r="A29" s="49"/>
      <c r="B29" s="50"/>
      <c r="C29" s="50"/>
      <c r="D29" s="46" t="str">
        <f t="shared" si="0"/>
        <v/>
      </c>
      <c r="E29" s="49"/>
      <c r="F29" s="49"/>
      <c r="G29" s="46" t="str">
        <f t="shared" si="1"/>
        <v/>
      </c>
      <c r="H29" s="46" t="str">
        <f t="shared" si="2"/>
        <v/>
      </c>
      <c r="I29" s="57" t="str">
        <f t="shared" si="3"/>
        <v/>
      </c>
      <c r="J29" s="45" t="str">
        <f t="shared" ca="1" si="4"/>
        <v/>
      </c>
    </row>
    <row r="30" spans="1:10" ht="21.75" customHeight="1" x14ac:dyDescent="0.25">
      <c r="A30" s="51"/>
      <c r="B30" s="52"/>
      <c r="C30" s="52"/>
      <c r="D30" s="43" t="str">
        <f t="shared" si="0"/>
        <v/>
      </c>
      <c r="E30" s="51"/>
      <c r="F30" s="51"/>
      <c r="G30" s="43" t="str">
        <f t="shared" si="1"/>
        <v/>
      </c>
      <c r="H30" s="43" t="str">
        <f t="shared" si="2"/>
        <v/>
      </c>
      <c r="I30" s="58" t="str">
        <f t="shared" si="3"/>
        <v/>
      </c>
      <c r="J30" s="42" t="str">
        <f t="shared" ca="1" si="4"/>
        <v/>
      </c>
    </row>
    <row r="31" spans="1:10" ht="21.75" customHeight="1" x14ac:dyDescent="0.25">
      <c r="A31" s="49"/>
      <c r="B31" s="50"/>
      <c r="C31" s="50"/>
      <c r="D31" s="46" t="str">
        <f t="shared" si="0"/>
        <v/>
      </c>
      <c r="E31" s="49"/>
      <c r="F31" s="49"/>
      <c r="G31" s="46" t="str">
        <f t="shared" si="1"/>
        <v/>
      </c>
      <c r="H31" s="46" t="str">
        <f t="shared" si="2"/>
        <v/>
      </c>
      <c r="I31" s="57" t="str">
        <f t="shared" si="3"/>
        <v/>
      </c>
      <c r="J31" s="45" t="str">
        <f t="shared" ca="1" si="4"/>
        <v/>
      </c>
    </row>
    <row r="32" spans="1:10" ht="21.75" customHeight="1" x14ac:dyDescent="0.25">
      <c r="A32" s="51"/>
      <c r="B32" s="52"/>
      <c r="C32" s="52"/>
      <c r="D32" s="43" t="str">
        <f t="shared" si="0"/>
        <v/>
      </c>
      <c r="E32" s="51"/>
      <c r="F32" s="51"/>
      <c r="G32" s="43" t="str">
        <f t="shared" si="1"/>
        <v/>
      </c>
      <c r="H32" s="43" t="str">
        <f t="shared" si="2"/>
        <v/>
      </c>
      <c r="I32" s="58" t="str">
        <f t="shared" si="3"/>
        <v/>
      </c>
      <c r="J32" s="42" t="str">
        <f t="shared" ca="1" si="4"/>
        <v/>
      </c>
    </row>
    <row r="33" spans="1:10" ht="21.75" customHeight="1" x14ac:dyDescent="0.25">
      <c r="A33" s="49"/>
      <c r="B33" s="50"/>
      <c r="C33" s="50"/>
      <c r="D33" s="46" t="str">
        <f t="shared" si="0"/>
        <v/>
      </c>
      <c r="E33" s="49"/>
      <c r="F33" s="49"/>
      <c r="G33" s="46" t="str">
        <f t="shared" si="1"/>
        <v/>
      </c>
      <c r="H33" s="46" t="str">
        <f t="shared" si="2"/>
        <v/>
      </c>
      <c r="I33" s="57" t="str">
        <f t="shared" si="3"/>
        <v/>
      </c>
      <c r="J33" s="45" t="str">
        <f t="shared" ca="1" si="4"/>
        <v/>
      </c>
    </row>
    <row r="34" spans="1:10" ht="21.75" customHeight="1" x14ac:dyDescent="0.25">
      <c r="A34" s="51"/>
      <c r="B34" s="52"/>
      <c r="C34" s="52"/>
      <c r="D34" s="43" t="str">
        <f t="shared" si="0"/>
        <v/>
      </c>
      <c r="E34" s="51"/>
      <c r="F34" s="51"/>
      <c r="G34" s="43" t="str">
        <f t="shared" si="1"/>
        <v/>
      </c>
      <c r="H34" s="43" t="str">
        <f t="shared" si="2"/>
        <v/>
      </c>
      <c r="I34" s="58" t="str">
        <f t="shared" si="3"/>
        <v/>
      </c>
      <c r="J34" s="42" t="str">
        <f t="shared" ca="1" si="4"/>
        <v/>
      </c>
    </row>
    <row r="35" spans="1:10" ht="21.75" customHeight="1" x14ac:dyDescent="0.25">
      <c r="A35" s="49"/>
      <c r="B35" s="50"/>
      <c r="C35" s="50"/>
      <c r="D35" s="46" t="str">
        <f t="shared" ref="D35:D66" si="5">IF(OR(B35="",C35=""),"",B35/C35)</f>
        <v/>
      </c>
      <c r="E35" s="49"/>
      <c r="F35" s="49"/>
      <c r="G35" s="46" t="str">
        <f t="shared" ref="G35:G66" si="6">IF(F35="","",F35*D35)</f>
        <v/>
      </c>
      <c r="H35" s="46" t="str">
        <f t="shared" ref="H35:H66" si="7">IF(B35="","",B35-G35)</f>
        <v/>
      </c>
      <c r="I35" s="57" t="str">
        <f t="shared" ref="I35:I52" si="8">IF(OR(E35="",F35=""),"",E35+(F35*30))</f>
        <v/>
      </c>
      <c r="J35" s="45" t="str">
        <f t="shared" ref="J35:J66" ca="1" si="9">IF(B35="","",IF(H35&lt;=0,"✅ Paid Off",IF(I35&lt;TODAY(),"🔴 Missed Payment","🟡 Active")))</f>
        <v/>
      </c>
    </row>
    <row r="36" spans="1:10" ht="21.75" customHeight="1" x14ac:dyDescent="0.25">
      <c r="A36" s="51"/>
      <c r="B36" s="52"/>
      <c r="C36" s="52"/>
      <c r="D36" s="43" t="str">
        <f t="shared" si="5"/>
        <v/>
      </c>
      <c r="E36" s="51"/>
      <c r="F36" s="51"/>
      <c r="G36" s="43" t="str">
        <f t="shared" si="6"/>
        <v/>
      </c>
      <c r="H36" s="43" t="str">
        <f t="shared" si="7"/>
        <v/>
      </c>
      <c r="I36" s="58" t="str">
        <f t="shared" si="8"/>
        <v/>
      </c>
      <c r="J36" s="42" t="str">
        <f t="shared" ca="1" si="9"/>
        <v/>
      </c>
    </row>
    <row r="37" spans="1:10" ht="21.75" customHeight="1" x14ac:dyDescent="0.25">
      <c r="A37" s="49"/>
      <c r="B37" s="50"/>
      <c r="C37" s="50"/>
      <c r="D37" s="46" t="str">
        <f t="shared" si="5"/>
        <v/>
      </c>
      <c r="E37" s="49"/>
      <c r="F37" s="49"/>
      <c r="G37" s="46" t="str">
        <f t="shared" si="6"/>
        <v/>
      </c>
      <c r="H37" s="46" t="str">
        <f t="shared" si="7"/>
        <v/>
      </c>
      <c r="I37" s="57" t="str">
        <f t="shared" si="8"/>
        <v/>
      </c>
      <c r="J37" s="45" t="str">
        <f t="shared" ca="1" si="9"/>
        <v/>
      </c>
    </row>
    <row r="38" spans="1:10" ht="21.75" customHeight="1" x14ac:dyDescent="0.25">
      <c r="A38" s="51"/>
      <c r="B38" s="52"/>
      <c r="C38" s="52"/>
      <c r="D38" s="43" t="str">
        <f t="shared" si="5"/>
        <v/>
      </c>
      <c r="E38" s="51"/>
      <c r="F38" s="51"/>
      <c r="G38" s="43" t="str">
        <f t="shared" si="6"/>
        <v/>
      </c>
      <c r="H38" s="43" t="str">
        <f t="shared" si="7"/>
        <v/>
      </c>
      <c r="I38" s="58" t="str">
        <f t="shared" si="8"/>
        <v/>
      </c>
      <c r="J38" s="42" t="str">
        <f t="shared" ca="1" si="9"/>
        <v/>
      </c>
    </row>
    <row r="39" spans="1:10" ht="21.75" customHeight="1" x14ac:dyDescent="0.25">
      <c r="A39" s="49"/>
      <c r="B39" s="50"/>
      <c r="C39" s="50"/>
      <c r="D39" s="46" t="str">
        <f t="shared" si="5"/>
        <v/>
      </c>
      <c r="E39" s="49"/>
      <c r="F39" s="49"/>
      <c r="G39" s="46" t="str">
        <f t="shared" si="6"/>
        <v/>
      </c>
      <c r="H39" s="46" t="str">
        <f t="shared" si="7"/>
        <v/>
      </c>
      <c r="I39" s="57" t="str">
        <f t="shared" si="8"/>
        <v/>
      </c>
      <c r="J39" s="45" t="str">
        <f t="shared" ca="1" si="9"/>
        <v/>
      </c>
    </row>
    <row r="40" spans="1:10" ht="21.75" customHeight="1" x14ac:dyDescent="0.25">
      <c r="A40" s="51"/>
      <c r="B40" s="52"/>
      <c r="C40" s="52"/>
      <c r="D40" s="43" t="str">
        <f t="shared" si="5"/>
        <v/>
      </c>
      <c r="E40" s="51"/>
      <c r="F40" s="51"/>
      <c r="G40" s="43" t="str">
        <f t="shared" si="6"/>
        <v/>
      </c>
      <c r="H40" s="43" t="str">
        <f t="shared" si="7"/>
        <v/>
      </c>
      <c r="I40" s="58" t="str">
        <f t="shared" si="8"/>
        <v/>
      </c>
      <c r="J40" s="42" t="str">
        <f t="shared" ca="1" si="9"/>
        <v/>
      </c>
    </row>
    <row r="41" spans="1:10" ht="21.75" customHeight="1" x14ac:dyDescent="0.25">
      <c r="A41" s="49"/>
      <c r="B41" s="50"/>
      <c r="C41" s="50"/>
      <c r="D41" s="46" t="str">
        <f t="shared" si="5"/>
        <v/>
      </c>
      <c r="E41" s="49"/>
      <c r="F41" s="49"/>
      <c r="G41" s="46" t="str">
        <f t="shared" si="6"/>
        <v/>
      </c>
      <c r="H41" s="46" t="str">
        <f t="shared" si="7"/>
        <v/>
      </c>
      <c r="I41" s="57" t="str">
        <f t="shared" si="8"/>
        <v/>
      </c>
      <c r="J41" s="45" t="str">
        <f t="shared" ca="1" si="9"/>
        <v/>
      </c>
    </row>
    <row r="42" spans="1:10" ht="21.75" customHeight="1" x14ac:dyDescent="0.25">
      <c r="A42" s="51"/>
      <c r="B42" s="52"/>
      <c r="C42" s="52"/>
      <c r="D42" s="43" t="str">
        <f t="shared" si="5"/>
        <v/>
      </c>
      <c r="E42" s="51"/>
      <c r="F42" s="51"/>
      <c r="G42" s="43" t="str">
        <f t="shared" si="6"/>
        <v/>
      </c>
      <c r="H42" s="43" t="str">
        <f t="shared" si="7"/>
        <v/>
      </c>
      <c r="I42" s="58" t="str">
        <f t="shared" si="8"/>
        <v/>
      </c>
      <c r="J42" s="42" t="str">
        <f t="shared" ca="1" si="9"/>
        <v/>
      </c>
    </row>
    <row r="43" spans="1:10" ht="21.75" customHeight="1" x14ac:dyDescent="0.25">
      <c r="A43" s="49"/>
      <c r="B43" s="50"/>
      <c r="C43" s="50"/>
      <c r="D43" s="46" t="str">
        <f t="shared" si="5"/>
        <v/>
      </c>
      <c r="E43" s="49"/>
      <c r="F43" s="49"/>
      <c r="G43" s="46" t="str">
        <f t="shared" si="6"/>
        <v/>
      </c>
      <c r="H43" s="46" t="str">
        <f t="shared" si="7"/>
        <v/>
      </c>
      <c r="I43" s="57" t="str">
        <f t="shared" si="8"/>
        <v/>
      </c>
      <c r="J43" s="45" t="str">
        <f t="shared" ca="1" si="9"/>
        <v/>
      </c>
    </row>
    <row r="44" spans="1:10" ht="21.75" customHeight="1" x14ac:dyDescent="0.25">
      <c r="A44" s="51"/>
      <c r="B44" s="52"/>
      <c r="C44" s="52"/>
      <c r="D44" s="43" t="str">
        <f t="shared" si="5"/>
        <v/>
      </c>
      <c r="E44" s="51"/>
      <c r="F44" s="51"/>
      <c r="G44" s="43" t="str">
        <f t="shared" si="6"/>
        <v/>
      </c>
      <c r="H44" s="43" t="str">
        <f t="shared" si="7"/>
        <v/>
      </c>
      <c r="I44" s="58" t="str">
        <f t="shared" si="8"/>
        <v/>
      </c>
      <c r="J44" s="42" t="str">
        <f t="shared" ca="1" si="9"/>
        <v/>
      </c>
    </row>
    <row r="45" spans="1:10" ht="21.75" customHeight="1" x14ac:dyDescent="0.25">
      <c r="A45" s="49"/>
      <c r="B45" s="50"/>
      <c r="C45" s="50"/>
      <c r="D45" s="46" t="str">
        <f t="shared" si="5"/>
        <v/>
      </c>
      <c r="E45" s="49"/>
      <c r="F45" s="49"/>
      <c r="G45" s="46" t="str">
        <f t="shared" si="6"/>
        <v/>
      </c>
      <c r="H45" s="46" t="str">
        <f t="shared" si="7"/>
        <v/>
      </c>
      <c r="I45" s="57" t="str">
        <f t="shared" si="8"/>
        <v/>
      </c>
      <c r="J45" s="45" t="str">
        <f t="shared" ca="1" si="9"/>
        <v/>
      </c>
    </row>
    <row r="46" spans="1:10" ht="21.75" customHeight="1" x14ac:dyDescent="0.25">
      <c r="A46" s="51"/>
      <c r="B46" s="52"/>
      <c r="C46" s="52"/>
      <c r="D46" s="43" t="str">
        <f t="shared" si="5"/>
        <v/>
      </c>
      <c r="E46" s="51"/>
      <c r="F46" s="51"/>
      <c r="G46" s="43" t="str">
        <f t="shared" si="6"/>
        <v/>
      </c>
      <c r="H46" s="43" t="str">
        <f t="shared" si="7"/>
        <v/>
      </c>
      <c r="I46" s="58" t="str">
        <f t="shared" si="8"/>
        <v/>
      </c>
      <c r="J46" s="42" t="str">
        <f t="shared" ca="1" si="9"/>
        <v/>
      </c>
    </row>
    <row r="47" spans="1:10" ht="21.75" customHeight="1" x14ac:dyDescent="0.25">
      <c r="A47" s="49"/>
      <c r="B47" s="50"/>
      <c r="C47" s="50"/>
      <c r="D47" s="46" t="str">
        <f t="shared" si="5"/>
        <v/>
      </c>
      <c r="E47" s="49"/>
      <c r="F47" s="49"/>
      <c r="G47" s="46" t="str">
        <f t="shared" si="6"/>
        <v/>
      </c>
      <c r="H47" s="46" t="str">
        <f t="shared" si="7"/>
        <v/>
      </c>
      <c r="I47" s="57" t="str">
        <f t="shared" si="8"/>
        <v/>
      </c>
      <c r="J47" s="45" t="str">
        <f t="shared" ca="1" si="9"/>
        <v/>
      </c>
    </row>
    <row r="48" spans="1:10" ht="21.75" customHeight="1" x14ac:dyDescent="0.25">
      <c r="A48" s="51"/>
      <c r="B48" s="52"/>
      <c r="C48" s="52"/>
      <c r="D48" s="43" t="str">
        <f t="shared" si="5"/>
        <v/>
      </c>
      <c r="E48" s="51"/>
      <c r="F48" s="51"/>
      <c r="G48" s="43" t="str">
        <f t="shared" si="6"/>
        <v/>
      </c>
      <c r="H48" s="43" t="str">
        <f t="shared" si="7"/>
        <v/>
      </c>
      <c r="I48" s="58" t="str">
        <f t="shared" si="8"/>
        <v/>
      </c>
      <c r="J48" s="42" t="str">
        <f t="shared" ca="1" si="9"/>
        <v/>
      </c>
    </row>
    <row r="49" spans="1:10" ht="21.75" customHeight="1" x14ac:dyDescent="0.25">
      <c r="A49" s="49"/>
      <c r="B49" s="50"/>
      <c r="C49" s="50"/>
      <c r="D49" s="46" t="str">
        <f t="shared" si="5"/>
        <v/>
      </c>
      <c r="E49" s="49"/>
      <c r="F49" s="49"/>
      <c r="G49" s="46" t="str">
        <f t="shared" si="6"/>
        <v/>
      </c>
      <c r="H49" s="46" t="str">
        <f t="shared" si="7"/>
        <v/>
      </c>
      <c r="I49" s="57" t="str">
        <f t="shared" si="8"/>
        <v/>
      </c>
      <c r="J49" s="45" t="str">
        <f t="shared" ca="1" si="9"/>
        <v/>
      </c>
    </row>
    <row r="50" spans="1:10" ht="21.75" customHeight="1" x14ac:dyDescent="0.25">
      <c r="A50" s="51"/>
      <c r="B50" s="52"/>
      <c r="C50" s="52"/>
      <c r="D50" s="43" t="str">
        <f t="shared" si="5"/>
        <v/>
      </c>
      <c r="E50" s="51"/>
      <c r="F50" s="51"/>
      <c r="G50" s="43" t="str">
        <f t="shared" si="6"/>
        <v/>
      </c>
      <c r="H50" s="43" t="str">
        <f t="shared" si="7"/>
        <v/>
      </c>
      <c r="I50" s="58" t="str">
        <f t="shared" si="8"/>
        <v/>
      </c>
      <c r="J50" s="42" t="str">
        <f t="shared" ca="1" si="9"/>
        <v/>
      </c>
    </row>
    <row r="51" spans="1:10" ht="21.75" customHeight="1" x14ac:dyDescent="0.25">
      <c r="A51" s="49"/>
      <c r="B51" s="50"/>
      <c r="C51" s="50"/>
      <c r="D51" s="46" t="str">
        <f t="shared" si="5"/>
        <v/>
      </c>
      <c r="E51" s="49"/>
      <c r="F51" s="49"/>
      <c r="G51" s="46" t="str">
        <f t="shared" si="6"/>
        <v/>
      </c>
      <c r="H51" s="46" t="str">
        <f t="shared" si="7"/>
        <v/>
      </c>
      <c r="I51" s="57" t="str">
        <f t="shared" si="8"/>
        <v/>
      </c>
      <c r="J51" s="45" t="str">
        <f t="shared" ca="1" si="9"/>
        <v/>
      </c>
    </row>
    <row r="52" spans="1:10" ht="21.75" customHeight="1" x14ac:dyDescent="0.25">
      <c r="A52" s="51"/>
      <c r="B52" s="52"/>
      <c r="C52" s="52"/>
      <c r="D52" s="43" t="str">
        <f t="shared" si="5"/>
        <v/>
      </c>
      <c r="E52" s="51"/>
      <c r="F52" s="51"/>
      <c r="G52" s="43" t="str">
        <f t="shared" si="6"/>
        <v/>
      </c>
      <c r="H52" s="43" t="str">
        <f t="shared" si="7"/>
        <v/>
      </c>
      <c r="I52" s="58" t="str">
        <f t="shared" si="8"/>
        <v/>
      </c>
      <c r="J52" s="42" t="str">
        <f t="shared" ca="1" si="9"/>
        <v/>
      </c>
    </row>
    <row r="53" spans="1:10" ht="15" customHeight="1" x14ac:dyDescent="0.25">
      <c r="A53" s="20" t="s">
        <v>27</v>
      </c>
      <c r="B53" s="41">
        <f>SUM(B3:B52)</f>
        <v>0</v>
      </c>
      <c r="C53" s="20"/>
      <c r="D53" s="20"/>
      <c r="E53" s="20"/>
      <c r="F53" s="20"/>
      <c r="G53" s="41">
        <f>SUM(G3:G52)</f>
        <v>0</v>
      </c>
      <c r="H53" s="41">
        <f>SUM(H3:H52)</f>
        <v>0</v>
      </c>
      <c r="I53" s="20"/>
      <c r="J53" s="20"/>
    </row>
  </sheetData>
  <mergeCells count="1">
    <mergeCell ref="A1:J1"/>
  </mergeCells>
  <pageMargins left="0.75" right="0.75" top="1" bottom="1"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showGridLines="0" zoomScaleNormal="100" workbookViewId="0">
      <selection sqref="A1:J1"/>
    </sheetView>
  </sheetViews>
  <sheetFormatPr defaultColWidth="8.7109375" defaultRowHeight="15" x14ac:dyDescent="0.25"/>
  <cols>
    <col min="1" max="1" width="5" customWidth="1"/>
    <col min="2" max="3" width="22" customWidth="1"/>
    <col min="4" max="4" width="16" customWidth="1"/>
    <col min="5" max="5" width="28" customWidth="1"/>
    <col min="6" max="7" width="16" customWidth="1"/>
    <col min="8" max="9" width="14" customWidth="1"/>
    <col min="10" max="10" width="16" customWidth="1"/>
  </cols>
  <sheetData>
    <row r="1" spans="1:10" ht="45" customHeight="1" x14ac:dyDescent="0.25">
      <c r="A1" s="5" t="s">
        <v>123</v>
      </c>
      <c r="B1" s="5"/>
      <c r="C1" s="5"/>
      <c r="D1" s="5"/>
      <c r="E1" s="5"/>
      <c r="F1" s="5"/>
      <c r="G1" s="5"/>
      <c r="H1" s="5"/>
      <c r="I1" s="5"/>
      <c r="J1" s="5"/>
    </row>
    <row r="2" spans="1:10" ht="23.25" customHeight="1" x14ac:dyDescent="0.25">
      <c r="A2" s="20" t="s">
        <v>124</v>
      </c>
      <c r="B2" s="20" t="s">
        <v>125</v>
      </c>
      <c r="C2" s="20" t="s">
        <v>126</v>
      </c>
      <c r="D2" s="20" t="s">
        <v>127</v>
      </c>
      <c r="E2" s="20" t="s">
        <v>128</v>
      </c>
      <c r="F2" s="20" t="s">
        <v>129</v>
      </c>
      <c r="G2" s="20" t="s">
        <v>130</v>
      </c>
      <c r="H2" s="20" t="s">
        <v>131</v>
      </c>
      <c r="I2" s="20" t="s">
        <v>132</v>
      </c>
      <c r="J2" s="20" t="s">
        <v>133</v>
      </c>
    </row>
    <row r="3" spans="1:10" ht="18" customHeight="1" x14ac:dyDescent="0.25">
      <c r="A3" s="45">
        <v>1</v>
      </c>
      <c r="B3" s="49"/>
      <c r="C3" s="49"/>
      <c r="D3" s="49"/>
      <c r="E3" s="49"/>
      <c r="F3" s="49"/>
      <c r="G3" s="50"/>
      <c r="H3" s="50">
        <f>SUMIF('📋 AR Ledger'!B3:B502,B3,'📋 AR Ledger'!F3:F502)</f>
        <v>0</v>
      </c>
      <c r="I3" s="49"/>
      <c r="J3" s="49"/>
    </row>
    <row r="4" spans="1:10" ht="18" customHeight="1" x14ac:dyDescent="0.25">
      <c r="A4" s="42">
        <v>2</v>
      </c>
      <c r="B4" s="51"/>
      <c r="C4" s="51"/>
      <c r="D4" s="51"/>
      <c r="E4" s="51"/>
      <c r="F4" s="51"/>
      <c r="G4" s="52"/>
      <c r="H4" s="52">
        <f>SUMIF('📋 AR Ledger'!B3:B502,B4,'📋 AR Ledger'!F3:F502)</f>
        <v>0</v>
      </c>
      <c r="I4" s="51"/>
      <c r="J4" s="51"/>
    </row>
    <row r="5" spans="1:10" ht="18" customHeight="1" x14ac:dyDescent="0.25">
      <c r="A5" s="45">
        <v>3</v>
      </c>
      <c r="B5" s="49"/>
      <c r="C5" s="49"/>
      <c r="D5" s="49"/>
      <c r="E5" s="49"/>
      <c r="F5" s="49"/>
      <c r="G5" s="50"/>
      <c r="H5" s="50">
        <f>SUMIF('📋 AR Ledger'!B3:B502,B5,'📋 AR Ledger'!F3:F502)</f>
        <v>0</v>
      </c>
      <c r="I5" s="49"/>
      <c r="J5" s="49"/>
    </row>
    <row r="6" spans="1:10" ht="18" customHeight="1" x14ac:dyDescent="0.25">
      <c r="A6" s="42">
        <v>4</v>
      </c>
      <c r="B6" s="51"/>
      <c r="C6" s="51"/>
      <c r="D6" s="51"/>
      <c r="E6" s="51"/>
      <c r="F6" s="51"/>
      <c r="G6" s="52"/>
      <c r="H6" s="52">
        <f>SUMIF('📋 AR Ledger'!B3:B502,B6,'📋 AR Ledger'!F3:F502)</f>
        <v>0</v>
      </c>
      <c r="I6" s="51"/>
      <c r="J6" s="51"/>
    </row>
    <row r="7" spans="1:10" ht="18" customHeight="1" x14ac:dyDescent="0.25">
      <c r="A7" s="45">
        <v>5</v>
      </c>
      <c r="B7" s="49"/>
      <c r="C7" s="49"/>
      <c r="D7" s="49"/>
      <c r="E7" s="49"/>
      <c r="F7" s="49"/>
      <c r="G7" s="50"/>
      <c r="H7" s="50">
        <f>SUMIF('📋 AR Ledger'!B3:B502,B7,'📋 AR Ledger'!F3:F502)</f>
        <v>0</v>
      </c>
      <c r="I7" s="49"/>
      <c r="J7" s="49"/>
    </row>
    <row r="8" spans="1:10" ht="18" customHeight="1" x14ac:dyDescent="0.25">
      <c r="A8" s="42">
        <v>6</v>
      </c>
      <c r="B8" s="51"/>
      <c r="C8" s="51"/>
      <c r="D8" s="51"/>
      <c r="E8" s="51"/>
      <c r="F8" s="51"/>
      <c r="G8" s="52"/>
      <c r="H8" s="52">
        <f>SUMIF('📋 AR Ledger'!B3:B502,B8,'📋 AR Ledger'!F3:F502)</f>
        <v>0</v>
      </c>
      <c r="I8" s="51"/>
      <c r="J8" s="51"/>
    </row>
    <row r="9" spans="1:10" ht="18" customHeight="1" x14ac:dyDescent="0.25">
      <c r="A9" s="45">
        <v>7</v>
      </c>
      <c r="B9" s="49"/>
      <c r="C9" s="49"/>
      <c r="D9" s="49"/>
      <c r="E9" s="49"/>
      <c r="F9" s="49"/>
      <c r="G9" s="50"/>
      <c r="H9" s="50">
        <f>SUMIF('📋 AR Ledger'!B3:B502,B9,'📋 AR Ledger'!F3:F502)</f>
        <v>0</v>
      </c>
      <c r="I9" s="49"/>
      <c r="J9" s="49"/>
    </row>
    <row r="10" spans="1:10" ht="18" customHeight="1" x14ac:dyDescent="0.25">
      <c r="A10" s="42">
        <v>8</v>
      </c>
      <c r="B10" s="51"/>
      <c r="C10" s="51"/>
      <c r="D10" s="51"/>
      <c r="E10" s="51"/>
      <c r="F10" s="51"/>
      <c r="G10" s="52"/>
      <c r="H10" s="52">
        <f>SUMIF('📋 AR Ledger'!B3:B502,B10,'📋 AR Ledger'!F3:F502)</f>
        <v>0</v>
      </c>
      <c r="I10" s="51"/>
      <c r="J10" s="51"/>
    </row>
    <row r="11" spans="1:10" ht="18" customHeight="1" x14ac:dyDescent="0.25">
      <c r="A11" s="45">
        <v>9</v>
      </c>
      <c r="B11" s="49"/>
      <c r="C11" s="49"/>
      <c r="D11" s="49"/>
      <c r="E11" s="49"/>
      <c r="F11" s="49"/>
      <c r="G11" s="50"/>
      <c r="H11" s="50">
        <f>SUMIF('📋 AR Ledger'!B3:B502,B11,'📋 AR Ledger'!F3:F502)</f>
        <v>0</v>
      </c>
      <c r="I11" s="49"/>
      <c r="J11" s="49"/>
    </row>
    <row r="12" spans="1:10" ht="18" customHeight="1" x14ac:dyDescent="0.25">
      <c r="A12" s="42">
        <v>10</v>
      </c>
      <c r="B12" s="51"/>
      <c r="C12" s="51"/>
      <c r="D12" s="51"/>
      <c r="E12" s="51"/>
      <c r="F12" s="51"/>
      <c r="G12" s="52"/>
      <c r="H12" s="52">
        <f>SUMIF('📋 AR Ledger'!B3:B502,B12,'📋 AR Ledger'!F3:F502)</f>
        <v>0</v>
      </c>
      <c r="I12" s="51"/>
      <c r="J12" s="51"/>
    </row>
    <row r="13" spans="1:10" ht="18" customHeight="1" x14ac:dyDescent="0.25">
      <c r="A13" s="45">
        <v>11</v>
      </c>
      <c r="B13" s="49"/>
      <c r="C13" s="49"/>
      <c r="D13" s="49"/>
      <c r="E13" s="49"/>
      <c r="F13" s="49"/>
      <c r="G13" s="50"/>
      <c r="H13" s="50">
        <f>SUMIF('📋 AR Ledger'!B3:B502,B13,'📋 AR Ledger'!F3:F502)</f>
        <v>0</v>
      </c>
      <c r="I13" s="49"/>
      <c r="J13" s="49"/>
    </row>
    <row r="14" spans="1:10" ht="18" customHeight="1" x14ac:dyDescent="0.25">
      <c r="A14" s="42">
        <v>12</v>
      </c>
      <c r="B14" s="51"/>
      <c r="C14" s="51"/>
      <c r="D14" s="51"/>
      <c r="E14" s="51"/>
      <c r="F14" s="51"/>
      <c r="G14" s="52"/>
      <c r="H14" s="52">
        <f>SUMIF('📋 AR Ledger'!B3:B502,B14,'📋 AR Ledger'!F3:F502)</f>
        <v>0</v>
      </c>
      <c r="I14" s="51"/>
      <c r="J14" s="51"/>
    </row>
    <row r="15" spans="1:10" ht="18" customHeight="1" x14ac:dyDescent="0.25">
      <c r="A15" s="45">
        <v>13</v>
      </c>
      <c r="B15" s="49"/>
      <c r="C15" s="49"/>
      <c r="D15" s="49"/>
      <c r="E15" s="49"/>
      <c r="F15" s="49"/>
      <c r="G15" s="50"/>
      <c r="H15" s="50">
        <f>SUMIF('📋 AR Ledger'!B3:B502,B15,'📋 AR Ledger'!F3:F502)</f>
        <v>0</v>
      </c>
      <c r="I15" s="49"/>
      <c r="J15" s="49"/>
    </row>
    <row r="16" spans="1:10" ht="18" customHeight="1" x14ac:dyDescent="0.25">
      <c r="A16" s="42">
        <v>14</v>
      </c>
      <c r="B16" s="51"/>
      <c r="C16" s="51"/>
      <c r="D16" s="51"/>
      <c r="E16" s="51"/>
      <c r="F16" s="51"/>
      <c r="G16" s="52"/>
      <c r="H16" s="52">
        <f>SUMIF('📋 AR Ledger'!B3:B502,B16,'📋 AR Ledger'!F3:F502)</f>
        <v>0</v>
      </c>
      <c r="I16" s="51"/>
      <c r="J16" s="51"/>
    </row>
    <row r="17" spans="1:10" ht="18" customHeight="1" x14ac:dyDescent="0.25">
      <c r="A17" s="45">
        <v>15</v>
      </c>
      <c r="B17" s="49"/>
      <c r="C17" s="49"/>
      <c r="D17" s="49"/>
      <c r="E17" s="49"/>
      <c r="F17" s="49"/>
      <c r="G17" s="50"/>
      <c r="H17" s="50">
        <f>SUMIF('📋 AR Ledger'!B3:B502,B17,'📋 AR Ledger'!F3:F502)</f>
        <v>0</v>
      </c>
      <c r="I17" s="49"/>
      <c r="J17" s="49"/>
    </row>
    <row r="18" spans="1:10" ht="18" customHeight="1" x14ac:dyDescent="0.25">
      <c r="A18" s="42">
        <v>16</v>
      </c>
      <c r="B18" s="51"/>
      <c r="C18" s="51"/>
      <c r="D18" s="51"/>
      <c r="E18" s="51"/>
      <c r="F18" s="51"/>
      <c r="G18" s="52"/>
      <c r="H18" s="52">
        <f>SUMIF('📋 AR Ledger'!B3:B502,B18,'📋 AR Ledger'!F3:F502)</f>
        <v>0</v>
      </c>
      <c r="I18" s="51"/>
      <c r="J18" s="51"/>
    </row>
    <row r="19" spans="1:10" ht="18" customHeight="1" x14ac:dyDescent="0.25">
      <c r="A19" s="45">
        <v>17</v>
      </c>
      <c r="B19" s="49"/>
      <c r="C19" s="49"/>
      <c r="D19" s="49"/>
      <c r="E19" s="49"/>
      <c r="F19" s="49"/>
      <c r="G19" s="50"/>
      <c r="H19" s="50">
        <f>SUMIF('📋 AR Ledger'!B3:B502,B19,'📋 AR Ledger'!F3:F502)</f>
        <v>0</v>
      </c>
      <c r="I19" s="49"/>
      <c r="J19" s="49"/>
    </row>
    <row r="20" spans="1:10" ht="18" customHeight="1" x14ac:dyDescent="0.25">
      <c r="A20" s="42">
        <v>18</v>
      </c>
      <c r="B20" s="51"/>
      <c r="C20" s="51"/>
      <c r="D20" s="51"/>
      <c r="E20" s="51"/>
      <c r="F20" s="51"/>
      <c r="G20" s="52"/>
      <c r="H20" s="52">
        <f>SUMIF('📋 AR Ledger'!B3:B502,B20,'📋 AR Ledger'!F3:F502)</f>
        <v>0</v>
      </c>
      <c r="I20" s="51"/>
      <c r="J20" s="51"/>
    </row>
    <row r="21" spans="1:10" ht="18" customHeight="1" x14ac:dyDescent="0.25">
      <c r="A21" s="45">
        <v>19</v>
      </c>
      <c r="B21" s="49"/>
      <c r="C21" s="49"/>
      <c r="D21" s="49"/>
      <c r="E21" s="49"/>
      <c r="F21" s="49"/>
      <c r="G21" s="50"/>
      <c r="H21" s="50">
        <f>SUMIF('📋 AR Ledger'!B3:B502,B21,'📋 AR Ledger'!F3:F502)</f>
        <v>0</v>
      </c>
      <c r="I21" s="49"/>
      <c r="J21" s="49"/>
    </row>
    <row r="22" spans="1:10" ht="18" customHeight="1" x14ac:dyDescent="0.25">
      <c r="A22" s="42">
        <v>20</v>
      </c>
      <c r="B22" s="51"/>
      <c r="C22" s="51"/>
      <c r="D22" s="51"/>
      <c r="E22" s="51"/>
      <c r="F22" s="51"/>
      <c r="G22" s="52"/>
      <c r="H22" s="52">
        <f>SUMIF('📋 AR Ledger'!B3:B502,B22,'📋 AR Ledger'!F3:F502)</f>
        <v>0</v>
      </c>
      <c r="I22" s="51"/>
      <c r="J22" s="51"/>
    </row>
    <row r="23" spans="1:10" ht="18" customHeight="1" x14ac:dyDescent="0.25">
      <c r="A23" s="45">
        <v>21</v>
      </c>
      <c r="B23" s="49"/>
      <c r="C23" s="49"/>
      <c r="D23" s="49"/>
      <c r="E23" s="49"/>
      <c r="F23" s="49"/>
      <c r="G23" s="50"/>
      <c r="H23" s="50">
        <f>SUMIF('📋 AR Ledger'!B3:B502,B23,'📋 AR Ledger'!F3:F502)</f>
        <v>0</v>
      </c>
      <c r="I23" s="49"/>
      <c r="J23" s="49"/>
    </row>
    <row r="24" spans="1:10" ht="18" customHeight="1" x14ac:dyDescent="0.25">
      <c r="A24" s="42">
        <v>22</v>
      </c>
      <c r="B24" s="51"/>
      <c r="C24" s="51"/>
      <c r="D24" s="51"/>
      <c r="E24" s="51"/>
      <c r="F24" s="51"/>
      <c r="G24" s="52"/>
      <c r="H24" s="52">
        <f>SUMIF('📋 AR Ledger'!B3:B502,B24,'📋 AR Ledger'!F3:F502)</f>
        <v>0</v>
      </c>
      <c r="I24" s="51"/>
      <c r="J24" s="51"/>
    </row>
    <row r="25" spans="1:10" ht="18" customHeight="1" x14ac:dyDescent="0.25">
      <c r="A25" s="45">
        <v>23</v>
      </c>
      <c r="B25" s="49"/>
      <c r="C25" s="49"/>
      <c r="D25" s="49"/>
      <c r="E25" s="49"/>
      <c r="F25" s="49"/>
      <c r="G25" s="50"/>
      <c r="H25" s="50">
        <f>SUMIF('📋 AR Ledger'!B3:B502,B25,'📋 AR Ledger'!F3:F502)</f>
        <v>0</v>
      </c>
      <c r="I25" s="49"/>
      <c r="J25" s="49"/>
    </row>
    <row r="26" spans="1:10" ht="18" customHeight="1" x14ac:dyDescent="0.25">
      <c r="A26" s="42">
        <v>24</v>
      </c>
      <c r="B26" s="51"/>
      <c r="C26" s="51"/>
      <c r="D26" s="51"/>
      <c r="E26" s="51"/>
      <c r="F26" s="51"/>
      <c r="G26" s="52"/>
      <c r="H26" s="52">
        <f>SUMIF('📋 AR Ledger'!B3:B502,B26,'📋 AR Ledger'!F3:F502)</f>
        <v>0</v>
      </c>
      <c r="I26" s="51"/>
      <c r="J26" s="51"/>
    </row>
    <row r="27" spans="1:10" ht="18" customHeight="1" x14ac:dyDescent="0.25">
      <c r="A27" s="45">
        <v>25</v>
      </c>
      <c r="B27" s="49"/>
      <c r="C27" s="49"/>
      <c r="D27" s="49"/>
      <c r="E27" s="49"/>
      <c r="F27" s="49"/>
      <c r="G27" s="50"/>
      <c r="H27" s="50">
        <f>SUMIF('📋 AR Ledger'!B3:B502,B27,'📋 AR Ledger'!F3:F502)</f>
        <v>0</v>
      </c>
      <c r="I27" s="49"/>
      <c r="J27" s="49"/>
    </row>
    <row r="28" spans="1:10" ht="18" customHeight="1" x14ac:dyDescent="0.25">
      <c r="A28" s="42">
        <v>26</v>
      </c>
      <c r="B28" s="51"/>
      <c r="C28" s="51"/>
      <c r="D28" s="51"/>
      <c r="E28" s="51"/>
      <c r="F28" s="51"/>
      <c r="G28" s="52"/>
      <c r="H28" s="52">
        <f>SUMIF('📋 AR Ledger'!B3:B502,B28,'📋 AR Ledger'!F3:F502)</f>
        <v>0</v>
      </c>
      <c r="I28" s="51"/>
      <c r="J28" s="51"/>
    </row>
    <row r="29" spans="1:10" ht="18" customHeight="1" x14ac:dyDescent="0.25">
      <c r="A29" s="45">
        <v>27</v>
      </c>
      <c r="B29" s="49"/>
      <c r="C29" s="49"/>
      <c r="D29" s="49"/>
      <c r="E29" s="49"/>
      <c r="F29" s="49"/>
      <c r="G29" s="50"/>
      <c r="H29" s="50">
        <f>SUMIF('📋 AR Ledger'!B3:B502,B29,'📋 AR Ledger'!F3:F502)</f>
        <v>0</v>
      </c>
      <c r="I29" s="49"/>
      <c r="J29" s="49"/>
    </row>
    <row r="30" spans="1:10" ht="18" customHeight="1" x14ac:dyDescent="0.25">
      <c r="A30" s="42">
        <v>28</v>
      </c>
      <c r="B30" s="51"/>
      <c r="C30" s="51"/>
      <c r="D30" s="51"/>
      <c r="E30" s="51"/>
      <c r="F30" s="51"/>
      <c r="G30" s="52"/>
      <c r="H30" s="52">
        <f>SUMIF('📋 AR Ledger'!B3:B502,B30,'📋 AR Ledger'!F3:F502)</f>
        <v>0</v>
      </c>
      <c r="I30" s="51"/>
      <c r="J30" s="51"/>
    </row>
    <row r="31" spans="1:10" ht="18" customHeight="1" x14ac:dyDescent="0.25">
      <c r="A31" s="45">
        <v>29</v>
      </c>
      <c r="B31" s="49"/>
      <c r="C31" s="49"/>
      <c r="D31" s="49"/>
      <c r="E31" s="49"/>
      <c r="F31" s="49"/>
      <c r="G31" s="50"/>
      <c r="H31" s="50">
        <f>SUMIF('📋 AR Ledger'!B3:B502,B31,'📋 AR Ledger'!F3:F502)</f>
        <v>0</v>
      </c>
      <c r="I31" s="49"/>
      <c r="J31" s="49"/>
    </row>
    <row r="32" spans="1:10" ht="18" customHeight="1" x14ac:dyDescent="0.25">
      <c r="A32" s="42">
        <v>30</v>
      </c>
      <c r="B32" s="51"/>
      <c r="C32" s="51"/>
      <c r="D32" s="51"/>
      <c r="E32" s="51"/>
      <c r="F32" s="51"/>
      <c r="G32" s="52"/>
      <c r="H32" s="52">
        <f>SUMIF('📋 AR Ledger'!B3:B502,B32,'📋 AR Ledger'!F3:F502)</f>
        <v>0</v>
      </c>
      <c r="I32" s="51"/>
      <c r="J32" s="51"/>
    </row>
    <row r="33" spans="1:10" ht="18" customHeight="1" x14ac:dyDescent="0.25">
      <c r="A33" s="45">
        <v>31</v>
      </c>
      <c r="B33" s="49"/>
      <c r="C33" s="49"/>
      <c r="D33" s="49"/>
      <c r="E33" s="49"/>
      <c r="F33" s="49"/>
      <c r="G33" s="50"/>
      <c r="H33" s="50">
        <f>SUMIF('📋 AR Ledger'!B3:B502,B33,'📋 AR Ledger'!F3:F502)</f>
        <v>0</v>
      </c>
      <c r="I33" s="49"/>
      <c r="J33" s="49"/>
    </row>
    <row r="34" spans="1:10" ht="18" customHeight="1" x14ac:dyDescent="0.25">
      <c r="A34" s="42">
        <v>32</v>
      </c>
      <c r="B34" s="51"/>
      <c r="C34" s="51"/>
      <c r="D34" s="51"/>
      <c r="E34" s="51"/>
      <c r="F34" s="51"/>
      <c r="G34" s="52"/>
      <c r="H34" s="52">
        <f>SUMIF('📋 AR Ledger'!B3:B502,B34,'📋 AR Ledger'!F3:F502)</f>
        <v>0</v>
      </c>
      <c r="I34" s="51"/>
      <c r="J34" s="51"/>
    </row>
    <row r="35" spans="1:10" ht="18" customHeight="1" x14ac:dyDescent="0.25">
      <c r="A35" s="45">
        <v>33</v>
      </c>
      <c r="B35" s="49"/>
      <c r="C35" s="49"/>
      <c r="D35" s="49"/>
      <c r="E35" s="49"/>
      <c r="F35" s="49"/>
      <c r="G35" s="50"/>
      <c r="H35" s="50">
        <f>SUMIF('📋 AR Ledger'!B3:B502,B35,'📋 AR Ledger'!F3:F502)</f>
        <v>0</v>
      </c>
      <c r="I35" s="49"/>
      <c r="J35" s="49"/>
    </row>
    <row r="36" spans="1:10" ht="18" customHeight="1" x14ac:dyDescent="0.25">
      <c r="A36" s="42">
        <v>34</v>
      </c>
      <c r="B36" s="51"/>
      <c r="C36" s="51"/>
      <c r="D36" s="51"/>
      <c r="E36" s="51"/>
      <c r="F36" s="51"/>
      <c r="G36" s="52"/>
      <c r="H36" s="52">
        <f>SUMIF('📋 AR Ledger'!B3:B502,B36,'📋 AR Ledger'!F3:F502)</f>
        <v>0</v>
      </c>
      <c r="I36" s="51"/>
      <c r="J36" s="51"/>
    </row>
    <row r="37" spans="1:10" ht="18" customHeight="1" x14ac:dyDescent="0.25">
      <c r="A37" s="45">
        <v>35</v>
      </c>
      <c r="B37" s="49"/>
      <c r="C37" s="49"/>
      <c r="D37" s="49"/>
      <c r="E37" s="49"/>
      <c r="F37" s="49"/>
      <c r="G37" s="50"/>
      <c r="H37" s="50">
        <f>SUMIF('📋 AR Ledger'!B3:B502,B37,'📋 AR Ledger'!F3:F502)</f>
        <v>0</v>
      </c>
      <c r="I37" s="49"/>
      <c r="J37" s="49"/>
    </row>
    <row r="38" spans="1:10" ht="18" customHeight="1" x14ac:dyDescent="0.25">
      <c r="A38" s="42">
        <v>36</v>
      </c>
      <c r="B38" s="51"/>
      <c r="C38" s="51"/>
      <c r="D38" s="51"/>
      <c r="E38" s="51"/>
      <c r="F38" s="51"/>
      <c r="G38" s="52"/>
      <c r="H38" s="52">
        <f>SUMIF('📋 AR Ledger'!B3:B502,B38,'📋 AR Ledger'!F3:F502)</f>
        <v>0</v>
      </c>
      <c r="I38" s="51"/>
      <c r="J38" s="51"/>
    </row>
    <row r="39" spans="1:10" ht="18" customHeight="1" x14ac:dyDescent="0.25">
      <c r="A39" s="45">
        <v>37</v>
      </c>
      <c r="B39" s="49"/>
      <c r="C39" s="49"/>
      <c r="D39" s="49"/>
      <c r="E39" s="49"/>
      <c r="F39" s="49"/>
      <c r="G39" s="50"/>
      <c r="H39" s="50">
        <f>SUMIF('📋 AR Ledger'!B3:B502,B39,'📋 AR Ledger'!F3:F502)</f>
        <v>0</v>
      </c>
      <c r="I39" s="49"/>
      <c r="J39" s="49"/>
    </row>
    <row r="40" spans="1:10" ht="18" customHeight="1" x14ac:dyDescent="0.25">
      <c r="A40" s="42">
        <v>38</v>
      </c>
      <c r="B40" s="51"/>
      <c r="C40" s="51"/>
      <c r="D40" s="51"/>
      <c r="E40" s="51"/>
      <c r="F40" s="51"/>
      <c r="G40" s="52"/>
      <c r="H40" s="52">
        <f>SUMIF('📋 AR Ledger'!B3:B502,B40,'📋 AR Ledger'!F3:F502)</f>
        <v>0</v>
      </c>
      <c r="I40" s="51"/>
      <c r="J40" s="51"/>
    </row>
    <row r="41" spans="1:10" ht="18" customHeight="1" x14ac:dyDescent="0.25">
      <c r="A41" s="45">
        <v>39</v>
      </c>
      <c r="B41" s="49"/>
      <c r="C41" s="49"/>
      <c r="D41" s="49"/>
      <c r="E41" s="49"/>
      <c r="F41" s="49"/>
      <c r="G41" s="50"/>
      <c r="H41" s="50">
        <f>SUMIF('📋 AR Ledger'!B3:B502,B41,'📋 AR Ledger'!F3:F502)</f>
        <v>0</v>
      </c>
      <c r="I41" s="49"/>
      <c r="J41" s="49"/>
    </row>
    <row r="42" spans="1:10" ht="18" customHeight="1" x14ac:dyDescent="0.25">
      <c r="A42" s="42">
        <v>40</v>
      </c>
      <c r="B42" s="51"/>
      <c r="C42" s="51"/>
      <c r="D42" s="51"/>
      <c r="E42" s="51"/>
      <c r="F42" s="51"/>
      <c r="G42" s="52"/>
      <c r="H42" s="52">
        <f>SUMIF('📋 AR Ledger'!B3:B502,B42,'📋 AR Ledger'!F3:F502)</f>
        <v>0</v>
      </c>
      <c r="I42" s="51"/>
      <c r="J42" s="51"/>
    </row>
    <row r="43" spans="1:10" ht="18" customHeight="1" x14ac:dyDescent="0.25">
      <c r="A43" s="45">
        <v>41</v>
      </c>
      <c r="B43" s="49"/>
      <c r="C43" s="49"/>
      <c r="D43" s="49"/>
      <c r="E43" s="49"/>
      <c r="F43" s="49"/>
      <c r="G43" s="50"/>
      <c r="H43" s="50">
        <f>SUMIF('📋 AR Ledger'!B3:B502,B43,'📋 AR Ledger'!F3:F502)</f>
        <v>0</v>
      </c>
      <c r="I43" s="49"/>
      <c r="J43" s="49"/>
    </row>
    <row r="44" spans="1:10" ht="18" customHeight="1" x14ac:dyDescent="0.25">
      <c r="A44" s="42">
        <v>42</v>
      </c>
      <c r="B44" s="51"/>
      <c r="C44" s="51"/>
      <c r="D44" s="51"/>
      <c r="E44" s="51"/>
      <c r="F44" s="51"/>
      <c r="G44" s="52"/>
      <c r="H44" s="52">
        <f>SUMIF('📋 AR Ledger'!B3:B502,B44,'📋 AR Ledger'!F3:F502)</f>
        <v>0</v>
      </c>
      <c r="I44" s="51"/>
      <c r="J44" s="51"/>
    </row>
    <row r="45" spans="1:10" ht="18" customHeight="1" x14ac:dyDescent="0.25">
      <c r="A45" s="45">
        <v>43</v>
      </c>
      <c r="B45" s="49"/>
      <c r="C45" s="49"/>
      <c r="D45" s="49"/>
      <c r="E45" s="49"/>
      <c r="F45" s="49"/>
      <c r="G45" s="50"/>
      <c r="H45" s="50">
        <f>SUMIF('📋 AR Ledger'!B3:B502,B45,'📋 AR Ledger'!F3:F502)</f>
        <v>0</v>
      </c>
      <c r="I45" s="49"/>
      <c r="J45" s="49"/>
    </row>
    <row r="46" spans="1:10" ht="18" customHeight="1" x14ac:dyDescent="0.25">
      <c r="A46" s="42">
        <v>44</v>
      </c>
      <c r="B46" s="51"/>
      <c r="C46" s="51"/>
      <c r="D46" s="51"/>
      <c r="E46" s="51"/>
      <c r="F46" s="51"/>
      <c r="G46" s="52"/>
      <c r="H46" s="52">
        <f>SUMIF('📋 AR Ledger'!B3:B502,B46,'📋 AR Ledger'!F3:F502)</f>
        <v>0</v>
      </c>
      <c r="I46" s="51"/>
      <c r="J46" s="51"/>
    </row>
    <row r="47" spans="1:10" ht="18" customHeight="1" x14ac:dyDescent="0.25">
      <c r="A47" s="45">
        <v>45</v>
      </c>
      <c r="B47" s="49"/>
      <c r="C47" s="49"/>
      <c r="D47" s="49"/>
      <c r="E47" s="49"/>
      <c r="F47" s="49"/>
      <c r="G47" s="50"/>
      <c r="H47" s="50">
        <f>SUMIF('📋 AR Ledger'!B3:B502,B47,'📋 AR Ledger'!F3:F502)</f>
        <v>0</v>
      </c>
      <c r="I47" s="49"/>
      <c r="J47" s="49"/>
    </row>
    <row r="48" spans="1:10" ht="18" customHeight="1" x14ac:dyDescent="0.25">
      <c r="A48" s="42">
        <v>46</v>
      </c>
      <c r="B48" s="51"/>
      <c r="C48" s="51"/>
      <c r="D48" s="51"/>
      <c r="E48" s="51"/>
      <c r="F48" s="51"/>
      <c r="G48" s="52"/>
      <c r="H48" s="52">
        <f>SUMIF('📋 AR Ledger'!B3:B502,B48,'📋 AR Ledger'!F3:F502)</f>
        <v>0</v>
      </c>
      <c r="I48" s="51"/>
      <c r="J48" s="51"/>
    </row>
    <row r="49" spans="1:10" ht="18" customHeight="1" x14ac:dyDescent="0.25">
      <c r="A49" s="45">
        <v>47</v>
      </c>
      <c r="B49" s="49"/>
      <c r="C49" s="49"/>
      <c r="D49" s="49"/>
      <c r="E49" s="49"/>
      <c r="F49" s="49"/>
      <c r="G49" s="50"/>
      <c r="H49" s="50">
        <f>SUMIF('📋 AR Ledger'!B3:B502,B49,'📋 AR Ledger'!F3:F502)</f>
        <v>0</v>
      </c>
      <c r="I49" s="49"/>
      <c r="J49" s="49"/>
    </row>
    <row r="50" spans="1:10" ht="18" customHeight="1" x14ac:dyDescent="0.25">
      <c r="A50" s="42">
        <v>48</v>
      </c>
      <c r="B50" s="51"/>
      <c r="C50" s="51"/>
      <c r="D50" s="51"/>
      <c r="E50" s="51"/>
      <c r="F50" s="51"/>
      <c r="G50" s="52"/>
      <c r="H50" s="52">
        <f>SUMIF('📋 AR Ledger'!B3:B502,B50,'📋 AR Ledger'!F3:F502)</f>
        <v>0</v>
      </c>
      <c r="I50" s="51"/>
      <c r="J50" s="51"/>
    </row>
    <row r="51" spans="1:10" ht="18" customHeight="1" x14ac:dyDescent="0.25">
      <c r="A51" s="45">
        <v>49</v>
      </c>
      <c r="B51" s="49"/>
      <c r="C51" s="49"/>
      <c r="D51" s="49"/>
      <c r="E51" s="49"/>
      <c r="F51" s="49"/>
      <c r="G51" s="50"/>
      <c r="H51" s="50">
        <f>SUMIF('📋 AR Ledger'!B3:B502,B51,'📋 AR Ledger'!F3:F502)</f>
        <v>0</v>
      </c>
      <c r="I51" s="49"/>
      <c r="J51" s="49"/>
    </row>
    <row r="52" spans="1:10" ht="18" customHeight="1" x14ac:dyDescent="0.25">
      <c r="A52" s="42">
        <v>50</v>
      </c>
      <c r="B52" s="51"/>
      <c r="C52" s="51"/>
      <c r="D52" s="51"/>
      <c r="E52" s="51"/>
      <c r="F52" s="51"/>
      <c r="G52" s="52"/>
      <c r="H52" s="52">
        <f>SUMIF('📋 AR Ledger'!B3:B502,B52,'📋 AR Ledger'!F3:F502)</f>
        <v>0</v>
      </c>
      <c r="I52" s="51"/>
      <c r="J52" s="51"/>
    </row>
    <row r="53" spans="1:10" ht="18" customHeight="1" x14ac:dyDescent="0.25">
      <c r="A53" s="45">
        <v>51</v>
      </c>
      <c r="B53" s="49"/>
      <c r="C53" s="49"/>
      <c r="D53" s="49"/>
      <c r="E53" s="49"/>
      <c r="F53" s="49"/>
      <c r="G53" s="50"/>
      <c r="H53" s="50">
        <f>SUMIF('📋 AR Ledger'!B3:B502,B53,'📋 AR Ledger'!F3:F502)</f>
        <v>0</v>
      </c>
      <c r="I53" s="49"/>
      <c r="J53" s="49"/>
    </row>
    <row r="54" spans="1:10" ht="18" customHeight="1" x14ac:dyDescent="0.25">
      <c r="A54" s="42">
        <v>52</v>
      </c>
      <c r="B54" s="51"/>
      <c r="C54" s="51"/>
      <c r="D54" s="51"/>
      <c r="E54" s="51"/>
      <c r="F54" s="51"/>
      <c r="G54" s="52"/>
      <c r="H54" s="52">
        <f>SUMIF('📋 AR Ledger'!B3:B502,B54,'📋 AR Ledger'!F3:F502)</f>
        <v>0</v>
      </c>
      <c r="I54" s="51"/>
      <c r="J54" s="51"/>
    </row>
    <row r="55" spans="1:10" ht="18" customHeight="1" x14ac:dyDescent="0.25">
      <c r="A55" s="45">
        <v>53</v>
      </c>
      <c r="B55" s="49"/>
      <c r="C55" s="49"/>
      <c r="D55" s="49"/>
      <c r="E55" s="49"/>
      <c r="F55" s="49"/>
      <c r="G55" s="50"/>
      <c r="H55" s="50">
        <f>SUMIF('📋 AR Ledger'!B3:B502,B55,'📋 AR Ledger'!F3:F502)</f>
        <v>0</v>
      </c>
      <c r="I55" s="49"/>
      <c r="J55" s="49"/>
    </row>
    <row r="56" spans="1:10" ht="18" customHeight="1" x14ac:dyDescent="0.25">
      <c r="A56" s="42">
        <v>54</v>
      </c>
      <c r="B56" s="51"/>
      <c r="C56" s="51"/>
      <c r="D56" s="51"/>
      <c r="E56" s="51"/>
      <c r="F56" s="51"/>
      <c r="G56" s="52"/>
      <c r="H56" s="52">
        <f>SUMIF('📋 AR Ledger'!B3:B502,B56,'📋 AR Ledger'!F3:F502)</f>
        <v>0</v>
      </c>
      <c r="I56" s="51"/>
      <c r="J56" s="51"/>
    </row>
    <row r="57" spans="1:10" ht="18" customHeight="1" x14ac:dyDescent="0.25">
      <c r="A57" s="45">
        <v>55</v>
      </c>
      <c r="B57" s="49"/>
      <c r="C57" s="49"/>
      <c r="D57" s="49"/>
      <c r="E57" s="49"/>
      <c r="F57" s="49"/>
      <c r="G57" s="50"/>
      <c r="H57" s="50">
        <f>SUMIF('📋 AR Ledger'!B3:B502,B57,'📋 AR Ledger'!F3:F502)</f>
        <v>0</v>
      </c>
      <c r="I57" s="49"/>
      <c r="J57" s="49"/>
    </row>
    <row r="58" spans="1:10" ht="18" customHeight="1" x14ac:dyDescent="0.25">
      <c r="A58" s="42">
        <v>56</v>
      </c>
      <c r="B58" s="51"/>
      <c r="C58" s="51"/>
      <c r="D58" s="51"/>
      <c r="E58" s="51"/>
      <c r="F58" s="51"/>
      <c r="G58" s="52"/>
      <c r="H58" s="52">
        <f>SUMIF('📋 AR Ledger'!B3:B502,B58,'📋 AR Ledger'!F3:F502)</f>
        <v>0</v>
      </c>
      <c r="I58" s="51"/>
      <c r="J58" s="51"/>
    </row>
    <row r="59" spans="1:10" ht="18" customHeight="1" x14ac:dyDescent="0.25">
      <c r="A59" s="45">
        <v>57</v>
      </c>
      <c r="B59" s="49"/>
      <c r="C59" s="49"/>
      <c r="D59" s="49"/>
      <c r="E59" s="49"/>
      <c r="F59" s="49"/>
      <c r="G59" s="50"/>
      <c r="H59" s="50">
        <f>SUMIF('📋 AR Ledger'!B3:B502,B59,'📋 AR Ledger'!F3:F502)</f>
        <v>0</v>
      </c>
      <c r="I59" s="49"/>
      <c r="J59" s="49"/>
    </row>
    <row r="60" spans="1:10" ht="18" customHeight="1" x14ac:dyDescent="0.25">
      <c r="A60" s="42">
        <v>58</v>
      </c>
      <c r="B60" s="51"/>
      <c r="C60" s="51"/>
      <c r="D60" s="51"/>
      <c r="E60" s="51"/>
      <c r="F60" s="51"/>
      <c r="G60" s="52"/>
      <c r="H60" s="52">
        <f>SUMIF('📋 AR Ledger'!B3:B502,B60,'📋 AR Ledger'!F3:F502)</f>
        <v>0</v>
      </c>
      <c r="I60" s="51"/>
      <c r="J60" s="51"/>
    </row>
    <row r="61" spans="1:10" ht="18" customHeight="1" x14ac:dyDescent="0.25">
      <c r="A61" s="45">
        <v>59</v>
      </c>
      <c r="B61" s="49"/>
      <c r="C61" s="49"/>
      <c r="D61" s="49"/>
      <c r="E61" s="49"/>
      <c r="F61" s="49"/>
      <c r="G61" s="50"/>
      <c r="H61" s="50">
        <f>SUMIF('📋 AR Ledger'!B3:B502,B61,'📋 AR Ledger'!F3:F502)</f>
        <v>0</v>
      </c>
      <c r="I61" s="49"/>
      <c r="J61" s="49"/>
    </row>
    <row r="62" spans="1:10" ht="18" customHeight="1" x14ac:dyDescent="0.25">
      <c r="A62" s="42">
        <v>60</v>
      </c>
      <c r="B62" s="51"/>
      <c r="C62" s="51"/>
      <c r="D62" s="51"/>
      <c r="E62" s="51"/>
      <c r="F62" s="51"/>
      <c r="G62" s="52"/>
      <c r="H62" s="52">
        <f>SUMIF('📋 AR Ledger'!B3:B502,B62,'📋 AR Ledger'!F3:F502)</f>
        <v>0</v>
      </c>
      <c r="I62" s="51"/>
      <c r="J62" s="51"/>
    </row>
    <row r="63" spans="1:10" ht="18" customHeight="1" x14ac:dyDescent="0.25">
      <c r="A63" s="45">
        <v>61</v>
      </c>
      <c r="B63" s="49"/>
      <c r="C63" s="49"/>
      <c r="D63" s="49"/>
      <c r="E63" s="49"/>
      <c r="F63" s="49"/>
      <c r="G63" s="50"/>
      <c r="H63" s="50">
        <f>SUMIF('📋 AR Ledger'!B3:B502,B63,'📋 AR Ledger'!F3:F502)</f>
        <v>0</v>
      </c>
      <c r="I63" s="49"/>
      <c r="J63" s="49"/>
    </row>
    <row r="64" spans="1:10" ht="18" customHeight="1" x14ac:dyDescent="0.25">
      <c r="A64" s="42">
        <v>62</v>
      </c>
      <c r="B64" s="51"/>
      <c r="C64" s="51"/>
      <c r="D64" s="51"/>
      <c r="E64" s="51"/>
      <c r="F64" s="51"/>
      <c r="G64" s="52"/>
      <c r="H64" s="52">
        <f>SUMIF('📋 AR Ledger'!B3:B502,B64,'📋 AR Ledger'!F3:F502)</f>
        <v>0</v>
      </c>
      <c r="I64" s="51"/>
      <c r="J64" s="51"/>
    </row>
    <row r="65" spans="1:10" ht="18" customHeight="1" x14ac:dyDescent="0.25">
      <c r="A65" s="45">
        <v>63</v>
      </c>
      <c r="B65" s="49"/>
      <c r="C65" s="49"/>
      <c r="D65" s="49"/>
      <c r="E65" s="49"/>
      <c r="F65" s="49"/>
      <c r="G65" s="50"/>
      <c r="H65" s="50">
        <f>SUMIF('📋 AR Ledger'!B3:B502,B65,'📋 AR Ledger'!F3:F502)</f>
        <v>0</v>
      </c>
      <c r="I65" s="49"/>
      <c r="J65" s="49"/>
    </row>
    <row r="66" spans="1:10" ht="18" customHeight="1" x14ac:dyDescent="0.25">
      <c r="A66" s="42">
        <v>64</v>
      </c>
      <c r="B66" s="51"/>
      <c r="C66" s="51"/>
      <c r="D66" s="51"/>
      <c r="E66" s="51"/>
      <c r="F66" s="51"/>
      <c r="G66" s="52"/>
      <c r="H66" s="52">
        <f>SUMIF('📋 AR Ledger'!B3:B502,B66,'📋 AR Ledger'!F3:F502)</f>
        <v>0</v>
      </c>
      <c r="I66" s="51"/>
      <c r="J66" s="51"/>
    </row>
    <row r="67" spans="1:10" ht="18" customHeight="1" x14ac:dyDescent="0.25">
      <c r="A67" s="45">
        <v>65</v>
      </c>
      <c r="B67" s="49"/>
      <c r="C67" s="49"/>
      <c r="D67" s="49"/>
      <c r="E67" s="49"/>
      <c r="F67" s="49"/>
      <c r="G67" s="50"/>
      <c r="H67" s="50">
        <f>SUMIF('📋 AR Ledger'!B3:B502,B67,'📋 AR Ledger'!F3:F502)</f>
        <v>0</v>
      </c>
      <c r="I67" s="49"/>
      <c r="J67" s="49"/>
    </row>
    <row r="68" spans="1:10" ht="18" customHeight="1" x14ac:dyDescent="0.25">
      <c r="A68" s="42">
        <v>66</v>
      </c>
      <c r="B68" s="51"/>
      <c r="C68" s="51"/>
      <c r="D68" s="51"/>
      <c r="E68" s="51"/>
      <c r="F68" s="51"/>
      <c r="G68" s="52"/>
      <c r="H68" s="52">
        <f>SUMIF('📋 AR Ledger'!B3:B502,B68,'📋 AR Ledger'!F3:F502)</f>
        <v>0</v>
      </c>
      <c r="I68" s="51"/>
      <c r="J68" s="51"/>
    </row>
    <row r="69" spans="1:10" ht="18" customHeight="1" x14ac:dyDescent="0.25">
      <c r="A69" s="45">
        <v>67</v>
      </c>
      <c r="B69" s="49"/>
      <c r="C69" s="49"/>
      <c r="D69" s="49"/>
      <c r="E69" s="49"/>
      <c r="F69" s="49"/>
      <c r="G69" s="50"/>
      <c r="H69" s="50">
        <f>SUMIF('📋 AR Ledger'!B3:B502,B69,'📋 AR Ledger'!F3:F502)</f>
        <v>0</v>
      </c>
      <c r="I69" s="49"/>
      <c r="J69" s="49"/>
    </row>
    <row r="70" spans="1:10" ht="18" customHeight="1" x14ac:dyDescent="0.25">
      <c r="A70" s="42">
        <v>68</v>
      </c>
      <c r="B70" s="51"/>
      <c r="C70" s="51"/>
      <c r="D70" s="51"/>
      <c r="E70" s="51"/>
      <c r="F70" s="51"/>
      <c r="G70" s="52"/>
      <c r="H70" s="52">
        <f>SUMIF('📋 AR Ledger'!B3:B502,B70,'📋 AR Ledger'!F3:F502)</f>
        <v>0</v>
      </c>
      <c r="I70" s="51"/>
      <c r="J70" s="51"/>
    </row>
    <row r="71" spans="1:10" ht="18" customHeight="1" x14ac:dyDescent="0.25">
      <c r="A71" s="45">
        <v>69</v>
      </c>
      <c r="B71" s="49"/>
      <c r="C71" s="49"/>
      <c r="D71" s="49"/>
      <c r="E71" s="49"/>
      <c r="F71" s="49"/>
      <c r="G71" s="50"/>
      <c r="H71" s="50">
        <f>SUMIF('📋 AR Ledger'!B3:B502,B71,'📋 AR Ledger'!F3:F502)</f>
        <v>0</v>
      </c>
      <c r="I71" s="49"/>
      <c r="J71" s="49"/>
    </row>
    <row r="72" spans="1:10" ht="18" customHeight="1" x14ac:dyDescent="0.25">
      <c r="A72" s="42">
        <v>70</v>
      </c>
      <c r="B72" s="51"/>
      <c r="C72" s="51"/>
      <c r="D72" s="51"/>
      <c r="E72" s="51"/>
      <c r="F72" s="51"/>
      <c r="G72" s="52"/>
      <c r="H72" s="52">
        <f>SUMIF('📋 AR Ledger'!B3:B502,B72,'📋 AR Ledger'!F3:F502)</f>
        <v>0</v>
      </c>
      <c r="I72" s="51"/>
      <c r="J72" s="51"/>
    </row>
    <row r="73" spans="1:10" ht="18" customHeight="1" x14ac:dyDescent="0.25">
      <c r="A73" s="45">
        <v>71</v>
      </c>
      <c r="B73" s="49"/>
      <c r="C73" s="49"/>
      <c r="D73" s="49"/>
      <c r="E73" s="49"/>
      <c r="F73" s="49"/>
      <c r="G73" s="50"/>
      <c r="H73" s="50">
        <f>SUMIF('📋 AR Ledger'!B3:B502,B73,'📋 AR Ledger'!F3:F502)</f>
        <v>0</v>
      </c>
      <c r="I73" s="49"/>
      <c r="J73" s="49"/>
    </row>
    <row r="74" spans="1:10" ht="18" customHeight="1" x14ac:dyDescent="0.25">
      <c r="A74" s="42">
        <v>72</v>
      </c>
      <c r="B74" s="51"/>
      <c r="C74" s="51"/>
      <c r="D74" s="51"/>
      <c r="E74" s="51"/>
      <c r="F74" s="51"/>
      <c r="G74" s="52"/>
      <c r="H74" s="52">
        <f>SUMIF('📋 AR Ledger'!B3:B502,B74,'📋 AR Ledger'!F3:F502)</f>
        <v>0</v>
      </c>
      <c r="I74" s="51"/>
      <c r="J74" s="51"/>
    </row>
    <row r="75" spans="1:10" ht="18" customHeight="1" x14ac:dyDescent="0.25">
      <c r="A75" s="45">
        <v>73</v>
      </c>
      <c r="B75" s="49"/>
      <c r="C75" s="49"/>
      <c r="D75" s="49"/>
      <c r="E75" s="49"/>
      <c r="F75" s="49"/>
      <c r="G75" s="50"/>
      <c r="H75" s="50">
        <f>SUMIF('📋 AR Ledger'!B3:B502,B75,'📋 AR Ledger'!F3:F502)</f>
        <v>0</v>
      </c>
      <c r="I75" s="49"/>
      <c r="J75" s="49"/>
    </row>
    <row r="76" spans="1:10" ht="18" customHeight="1" x14ac:dyDescent="0.25">
      <c r="A76" s="42">
        <v>74</v>
      </c>
      <c r="B76" s="51"/>
      <c r="C76" s="51"/>
      <c r="D76" s="51"/>
      <c r="E76" s="51"/>
      <c r="F76" s="51"/>
      <c r="G76" s="52"/>
      <c r="H76" s="52">
        <f>SUMIF('📋 AR Ledger'!B3:B502,B76,'📋 AR Ledger'!F3:F502)</f>
        <v>0</v>
      </c>
      <c r="I76" s="51"/>
      <c r="J76" s="51"/>
    </row>
    <row r="77" spans="1:10" ht="18" customHeight="1" x14ac:dyDescent="0.25">
      <c r="A77" s="45">
        <v>75</v>
      </c>
      <c r="B77" s="49"/>
      <c r="C77" s="49"/>
      <c r="D77" s="49"/>
      <c r="E77" s="49"/>
      <c r="F77" s="49"/>
      <c r="G77" s="50"/>
      <c r="H77" s="50">
        <f>SUMIF('📋 AR Ledger'!B3:B502,B77,'📋 AR Ledger'!F3:F502)</f>
        <v>0</v>
      </c>
      <c r="I77" s="49"/>
      <c r="J77" s="49"/>
    </row>
    <row r="78" spans="1:10" ht="18" customHeight="1" x14ac:dyDescent="0.25">
      <c r="A78" s="42">
        <v>76</v>
      </c>
      <c r="B78" s="51"/>
      <c r="C78" s="51"/>
      <c r="D78" s="51"/>
      <c r="E78" s="51"/>
      <c r="F78" s="51"/>
      <c r="G78" s="52"/>
      <c r="H78" s="52">
        <f>SUMIF('📋 AR Ledger'!B3:B502,B78,'📋 AR Ledger'!F3:F502)</f>
        <v>0</v>
      </c>
      <c r="I78" s="51"/>
      <c r="J78" s="51"/>
    </row>
    <row r="79" spans="1:10" ht="18" customHeight="1" x14ac:dyDescent="0.25">
      <c r="A79" s="45">
        <v>77</v>
      </c>
      <c r="B79" s="49"/>
      <c r="C79" s="49"/>
      <c r="D79" s="49"/>
      <c r="E79" s="49"/>
      <c r="F79" s="49"/>
      <c r="G79" s="50"/>
      <c r="H79" s="50">
        <f>SUMIF('📋 AR Ledger'!B3:B502,B79,'📋 AR Ledger'!F3:F502)</f>
        <v>0</v>
      </c>
      <c r="I79" s="49"/>
      <c r="J79" s="49"/>
    </row>
    <row r="80" spans="1:10" ht="18" customHeight="1" x14ac:dyDescent="0.25">
      <c r="A80" s="42">
        <v>78</v>
      </c>
      <c r="B80" s="51"/>
      <c r="C80" s="51"/>
      <c r="D80" s="51"/>
      <c r="E80" s="51"/>
      <c r="F80" s="51"/>
      <c r="G80" s="52"/>
      <c r="H80" s="52">
        <f>SUMIF('📋 AR Ledger'!B3:B502,B80,'📋 AR Ledger'!F3:F502)</f>
        <v>0</v>
      </c>
      <c r="I80" s="51"/>
      <c r="J80" s="51"/>
    </row>
    <row r="81" spans="1:10" ht="18" customHeight="1" x14ac:dyDescent="0.25">
      <c r="A81" s="45">
        <v>79</v>
      </c>
      <c r="B81" s="49"/>
      <c r="C81" s="49"/>
      <c r="D81" s="49"/>
      <c r="E81" s="49"/>
      <c r="F81" s="49"/>
      <c r="G81" s="50"/>
      <c r="H81" s="50">
        <f>SUMIF('📋 AR Ledger'!B3:B502,B81,'📋 AR Ledger'!F3:F502)</f>
        <v>0</v>
      </c>
      <c r="I81" s="49"/>
      <c r="J81" s="49"/>
    </row>
    <row r="82" spans="1:10" ht="18" customHeight="1" x14ac:dyDescent="0.25">
      <c r="A82" s="42">
        <v>80</v>
      </c>
      <c r="B82" s="51"/>
      <c r="C82" s="51"/>
      <c r="D82" s="51"/>
      <c r="E82" s="51"/>
      <c r="F82" s="51"/>
      <c r="G82" s="52"/>
      <c r="H82" s="52">
        <f>SUMIF('📋 AR Ledger'!B3:B502,B82,'📋 AR Ledger'!F3:F502)</f>
        <v>0</v>
      </c>
      <c r="I82" s="51"/>
      <c r="J82" s="51"/>
    </row>
    <row r="83" spans="1:10" ht="18" customHeight="1" x14ac:dyDescent="0.25">
      <c r="A83" s="45">
        <v>81</v>
      </c>
      <c r="B83" s="49"/>
      <c r="C83" s="49"/>
      <c r="D83" s="49"/>
      <c r="E83" s="49"/>
      <c r="F83" s="49"/>
      <c r="G83" s="50"/>
      <c r="H83" s="50">
        <f>SUMIF('📋 AR Ledger'!B3:B502,B83,'📋 AR Ledger'!F3:F502)</f>
        <v>0</v>
      </c>
      <c r="I83" s="49"/>
      <c r="J83" s="49"/>
    </row>
    <row r="84" spans="1:10" ht="18" customHeight="1" x14ac:dyDescent="0.25">
      <c r="A84" s="42">
        <v>82</v>
      </c>
      <c r="B84" s="51"/>
      <c r="C84" s="51"/>
      <c r="D84" s="51"/>
      <c r="E84" s="51"/>
      <c r="F84" s="51"/>
      <c r="G84" s="52"/>
      <c r="H84" s="52">
        <f>SUMIF('📋 AR Ledger'!B3:B502,B84,'📋 AR Ledger'!F3:F502)</f>
        <v>0</v>
      </c>
      <c r="I84" s="51"/>
      <c r="J84" s="51"/>
    </row>
    <row r="85" spans="1:10" ht="18" customHeight="1" x14ac:dyDescent="0.25">
      <c r="A85" s="45">
        <v>83</v>
      </c>
      <c r="B85" s="49"/>
      <c r="C85" s="49"/>
      <c r="D85" s="49"/>
      <c r="E85" s="49"/>
      <c r="F85" s="49"/>
      <c r="G85" s="50"/>
      <c r="H85" s="50">
        <f>SUMIF('📋 AR Ledger'!B3:B502,B85,'📋 AR Ledger'!F3:F502)</f>
        <v>0</v>
      </c>
      <c r="I85" s="49"/>
      <c r="J85" s="49"/>
    </row>
    <row r="86" spans="1:10" ht="18" customHeight="1" x14ac:dyDescent="0.25">
      <c r="A86" s="42">
        <v>84</v>
      </c>
      <c r="B86" s="51"/>
      <c r="C86" s="51"/>
      <c r="D86" s="51"/>
      <c r="E86" s="51"/>
      <c r="F86" s="51"/>
      <c r="G86" s="52"/>
      <c r="H86" s="52">
        <f>SUMIF('📋 AR Ledger'!B3:B502,B86,'📋 AR Ledger'!F3:F502)</f>
        <v>0</v>
      </c>
      <c r="I86" s="51"/>
      <c r="J86" s="51"/>
    </row>
    <row r="87" spans="1:10" ht="18" customHeight="1" x14ac:dyDescent="0.25">
      <c r="A87" s="45">
        <v>85</v>
      </c>
      <c r="B87" s="49"/>
      <c r="C87" s="49"/>
      <c r="D87" s="49"/>
      <c r="E87" s="49"/>
      <c r="F87" s="49"/>
      <c r="G87" s="50"/>
      <c r="H87" s="50">
        <f>SUMIF('📋 AR Ledger'!B3:B502,B87,'📋 AR Ledger'!F3:F502)</f>
        <v>0</v>
      </c>
      <c r="I87" s="49"/>
      <c r="J87" s="49"/>
    </row>
    <row r="88" spans="1:10" ht="18" customHeight="1" x14ac:dyDescent="0.25">
      <c r="A88" s="42">
        <v>86</v>
      </c>
      <c r="B88" s="51"/>
      <c r="C88" s="51"/>
      <c r="D88" s="51"/>
      <c r="E88" s="51"/>
      <c r="F88" s="51"/>
      <c r="G88" s="52"/>
      <c r="H88" s="52">
        <f>SUMIF('📋 AR Ledger'!B3:B502,B88,'📋 AR Ledger'!F3:F502)</f>
        <v>0</v>
      </c>
      <c r="I88" s="51"/>
      <c r="J88" s="51"/>
    </row>
    <row r="89" spans="1:10" ht="18" customHeight="1" x14ac:dyDescent="0.25">
      <c r="A89" s="45">
        <v>87</v>
      </c>
      <c r="B89" s="49"/>
      <c r="C89" s="49"/>
      <c r="D89" s="49"/>
      <c r="E89" s="49"/>
      <c r="F89" s="49"/>
      <c r="G89" s="50"/>
      <c r="H89" s="50">
        <f>SUMIF('📋 AR Ledger'!B3:B502,B89,'📋 AR Ledger'!F3:F502)</f>
        <v>0</v>
      </c>
      <c r="I89" s="49"/>
      <c r="J89" s="49"/>
    </row>
    <row r="90" spans="1:10" ht="18" customHeight="1" x14ac:dyDescent="0.25">
      <c r="A90" s="42">
        <v>88</v>
      </c>
      <c r="B90" s="51"/>
      <c r="C90" s="51"/>
      <c r="D90" s="51"/>
      <c r="E90" s="51"/>
      <c r="F90" s="51"/>
      <c r="G90" s="52"/>
      <c r="H90" s="52">
        <f>SUMIF('📋 AR Ledger'!B3:B502,B90,'📋 AR Ledger'!F3:F502)</f>
        <v>0</v>
      </c>
      <c r="I90" s="51"/>
      <c r="J90" s="51"/>
    </row>
    <row r="91" spans="1:10" ht="18" customHeight="1" x14ac:dyDescent="0.25">
      <c r="A91" s="45">
        <v>89</v>
      </c>
      <c r="B91" s="49"/>
      <c r="C91" s="49"/>
      <c r="D91" s="49"/>
      <c r="E91" s="49"/>
      <c r="F91" s="49"/>
      <c r="G91" s="50"/>
      <c r="H91" s="50">
        <f>SUMIF('📋 AR Ledger'!B3:B502,B91,'📋 AR Ledger'!F3:F502)</f>
        <v>0</v>
      </c>
      <c r="I91" s="49"/>
      <c r="J91" s="49"/>
    </row>
    <row r="92" spans="1:10" ht="18" customHeight="1" x14ac:dyDescent="0.25">
      <c r="A92" s="42">
        <v>90</v>
      </c>
      <c r="B92" s="51"/>
      <c r="C92" s="51"/>
      <c r="D92" s="51"/>
      <c r="E92" s="51"/>
      <c r="F92" s="51"/>
      <c r="G92" s="52"/>
      <c r="H92" s="52">
        <f>SUMIF('📋 AR Ledger'!B3:B502,B92,'📋 AR Ledger'!F3:F502)</f>
        <v>0</v>
      </c>
      <c r="I92" s="51"/>
      <c r="J92" s="51"/>
    </row>
    <row r="93" spans="1:10" ht="18" customHeight="1" x14ac:dyDescent="0.25">
      <c r="A93" s="45">
        <v>91</v>
      </c>
      <c r="B93" s="49"/>
      <c r="C93" s="49"/>
      <c r="D93" s="49"/>
      <c r="E93" s="49"/>
      <c r="F93" s="49"/>
      <c r="G93" s="50"/>
      <c r="H93" s="50">
        <f>SUMIF('📋 AR Ledger'!B3:B502,B93,'📋 AR Ledger'!F3:F502)</f>
        <v>0</v>
      </c>
      <c r="I93" s="49"/>
      <c r="J93" s="49"/>
    </row>
    <row r="94" spans="1:10" ht="18" customHeight="1" x14ac:dyDescent="0.25">
      <c r="A94" s="42">
        <v>92</v>
      </c>
      <c r="B94" s="51"/>
      <c r="C94" s="51"/>
      <c r="D94" s="51"/>
      <c r="E94" s="51"/>
      <c r="F94" s="51"/>
      <c r="G94" s="52"/>
      <c r="H94" s="52">
        <f>SUMIF('📋 AR Ledger'!B3:B502,B94,'📋 AR Ledger'!F3:F502)</f>
        <v>0</v>
      </c>
      <c r="I94" s="51"/>
      <c r="J94" s="51"/>
    </row>
    <row r="95" spans="1:10" ht="18" customHeight="1" x14ac:dyDescent="0.25">
      <c r="A95" s="45">
        <v>93</v>
      </c>
      <c r="B95" s="49"/>
      <c r="C95" s="49"/>
      <c r="D95" s="49"/>
      <c r="E95" s="49"/>
      <c r="F95" s="49"/>
      <c r="G95" s="50"/>
      <c r="H95" s="50">
        <f>SUMIF('📋 AR Ledger'!B3:B502,B95,'📋 AR Ledger'!F3:F502)</f>
        <v>0</v>
      </c>
      <c r="I95" s="49"/>
      <c r="J95" s="49"/>
    </row>
    <row r="96" spans="1:10" ht="18" customHeight="1" x14ac:dyDescent="0.25">
      <c r="A96" s="42">
        <v>94</v>
      </c>
      <c r="B96" s="51"/>
      <c r="C96" s="51"/>
      <c r="D96" s="51"/>
      <c r="E96" s="51"/>
      <c r="F96" s="51"/>
      <c r="G96" s="52"/>
      <c r="H96" s="52">
        <f>SUMIF('📋 AR Ledger'!B3:B502,B96,'📋 AR Ledger'!F3:F502)</f>
        <v>0</v>
      </c>
      <c r="I96" s="51"/>
      <c r="J96" s="51"/>
    </row>
    <row r="97" spans="1:10" ht="18" customHeight="1" x14ac:dyDescent="0.25">
      <c r="A97" s="45">
        <v>95</v>
      </c>
      <c r="B97" s="49"/>
      <c r="C97" s="49"/>
      <c r="D97" s="49"/>
      <c r="E97" s="49"/>
      <c r="F97" s="49"/>
      <c r="G97" s="50"/>
      <c r="H97" s="50">
        <f>SUMIF('📋 AR Ledger'!B3:B502,B97,'📋 AR Ledger'!F3:F502)</f>
        <v>0</v>
      </c>
      <c r="I97" s="49"/>
      <c r="J97" s="49"/>
    </row>
    <row r="98" spans="1:10" ht="18" customHeight="1" x14ac:dyDescent="0.25">
      <c r="A98" s="42">
        <v>96</v>
      </c>
      <c r="B98" s="51"/>
      <c r="C98" s="51"/>
      <c r="D98" s="51"/>
      <c r="E98" s="51"/>
      <c r="F98" s="51"/>
      <c r="G98" s="52"/>
      <c r="H98" s="52">
        <f>SUMIF('📋 AR Ledger'!B3:B502,B98,'📋 AR Ledger'!F3:F502)</f>
        <v>0</v>
      </c>
      <c r="I98" s="51"/>
      <c r="J98" s="51"/>
    </row>
    <row r="99" spans="1:10" ht="18" customHeight="1" x14ac:dyDescent="0.25">
      <c r="A99" s="45">
        <v>97</v>
      </c>
      <c r="B99" s="49"/>
      <c r="C99" s="49"/>
      <c r="D99" s="49"/>
      <c r="E99" s="49"/>
      <c r="F99" s="49"/>
      <c r="G99" s="50"/>
      <c r="H99" s="50">
        <f>SUMIF('📋 AR Ledger'!B3:B502,B99,'📋 AR Ledger'!F3:F502)</f>
        <v>0</v>
      </c>
      <c r="I99" s="49"/>
      <c r="J99" s="49"/>
    </row>
    <row r="100" spans="1:10" ht="18" customHeight="1" x14ac:dyDescent="0.25">
      <c r="A100" s="42">
        <v>98</v>
      </c>
      <c r="B100" s="51"/>
      <c r="C100" s="51"/>
      <c r="D100" s="51"/>
      <c r="E100" s="51"/>
      <c r="F100" s="51"/>
      <c r="G100" s="52"/>
      <c r="H100" s="52">
        <f>SUMIF('📋 AR Ledger'!B3:B502,B100,'📋 AR Ledger'!F3:F502)</f>
        <v>0</v>
      </c>
      <c r="I100" s="51"/>
      <c r="J100" s="51"/>
    </row>
    <row r="101" spans="1:10" ht="18" customHeight="1" x14ac:dyDescent="0.25">
      <c r="A101" s="45">
        <v>99</v>
      </c>
      <c r="B101" s="49"/>
      <c r="C101" s="49"/>
      <c r="D101" s="49"/>
      <c r="E101" s="49"/>
      <c r="F101" s="49"/>
      <c r="G101" s="50"/>
      <c r="H101" s="50">
        <f>SUMIF('📋 AR Ledger'!B3:B502,B101,'📋 AR Ledger'!F3:F502)</f>
        <v>0</v>
      </c>
      <c r="I101" s="49"/>
      <c r="J101" s="49"/>
    </row>
    <row r="102" spans="1:10" ht="18" customHeight="1" x14ac:dyDescent="0.25">
      <c r="A102" s="42">
        <v>100</v>
      </c>
      <c r="B102" s="51"/>
      <c r="C102" s="51"/>
      <c r="D102" s="51"/>
      <c r="E102" s="51"/>
      <c r="F102" s="51"/>
      <c r="G102" s="52"/>
      <c r="H102" s="52">
        <f>SUMIF('📋 AR Ledger'!B3:B502,B102,'📋 AR Ledger'!F3:F502)</f>
        <v>0</v>
      </c>
      <c r="I102" s="51"/>
      <c r="J102" s="51"/>
    </row>
  </sheetData>
  <mergeCells count="1">
    <mergeCell ref="A1:J1"/>
  </mergeCells>
  <pageMargins left="0.75" right="0.75" top="1" bottom="1"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5"/>
  <sheetViews>
    <sheetView showGridLines="0" zoomScaleNormal="100" workbookViewId="0">
      <selection sqref="A1:G1"/>
    </sheetView>
  </sheetViews>
  <sheetFormatPr defaultColWidth="8.7109375" defaultRowHeight="15" x14ac:dyDescent="0.25"/>
  <cols>
    <col min="1" max="1" width="12" customWidth="1"/>
    <col min="2" max="2" width="22" customWidth="1"/>
    <col min="3" max="4" width="14" customWidth="1"/>
    <col min="5" max="5" width="16" customWidth="1"/>
    <col min="6" max="7" width="20" customWidth="1"/>
  </cols>
  <sheetData>
    <row r="1" spans="1:7" ht="45" customHeight="1" x14ac:dyDescent="0.25">
      <c r="A1" s="5" t="s">
        <v>134</v>
      </c>
      <c r="B1" s="5"/>
      <c r="C1" s="5"/>
      <c r="D1" s="5"/>
      <c r="E1" s="5"/>
      <c r="F1" s="5"/>
      <c r="G1" s="5"/>
    </row>
    <row r="2" spans="1:7" ht="23.25" customHeight="1" x14ac:dyDescent="0.25">
      <c r="A2" s="20" t="s">
        <v>135</v>
      </c>
      <c r="B2" s="20" t="s">
        <v>60</v>
      </c>
      <c r="C2" s="20" t="s">
        <v>53</v>
      </c>
      <c r="D2" s="20" t="s">
        <v>136</v>
      </c>
      <c r="E2" s="20" t="s">
        <v>137</v>
      </c>
      <c r="F2" s="20" t="s">
        <v>138</v>
      </c>
      <c r="G2" s="20" t="s">
        <v>139</v>
      </c>
    </row>
    <row r="3" spans="1:7" ht="18" customHeight="1" x14ac:dyDescent="0.25">
      <c r="A3" s="49"/>
      <c r="B3" s="49"/>
      <c r="C3" s="50"/>
      <c r="D3" s="50"/>
      <c r="E3" s="49"/>
      <c r="F3" s="49"/>
      <c r="G3" s="49"/>
    </row>
    <row r="4" spans="1:7" ht="18" customHeight="1" x14ac:dyDescent="0.25">
      <c r="A4" s="51"/>
      <c r="B4" s="51"/>
      <c r="C4" s="52"/>
      <c r="D4" s="52"/>
      <c r="E4" s="51"/>
      <c r="F4" s="51"/>
      <c r="G4" s="51"/>
    </row>
    <row r="5" spans="1:7" ht="18" customHeight="1" x14ac:dyDescent="0.25">
      <c r="A5" s="49"/>
      <c r="B5" s="49"/>
      <c r="C5" s="50"/>
      <c r="D5" s="50"/>
      <c r="E5" s="49"/>
      <c r="F5" s="49"/>
      <c r="G5" s="49"/>
    </row>
    <row r="6" spans="1:7" ht="18" customHeight="1" x14ac:dyDescent="0.25">
      <c r="A6" s="51"/>
      <c r="B6" s="51"/>
      <c r="C6" s="52"/>
      <c r="D6" s="52"/>
      <c r="E6" s="51"/>
      <c r="F6" s="51"/>
      <c r="G6" s="51"/>
    </row>
    <row r="7" spans="1:7" ht="18" customHeight="1" x14ac:dyDescent="0.25">
      <c r="A7" s="49"/>
      <c r="B7" s="49"/>
      <c r="C7" s="50"/>
      <c r="D7" s="50"/>
      <c r="E7" s="49"/>
      <c r="F7" s="49"/>
      <c r="G7" s="49"/>
    </row>
    <row r="8" spans="1:7" ht="18" customHeight="1" x14ac:dyDescent="0.25">
      <c r="A8" s="51"/>
      <c r="B8" s="51"/>
      <c r="C8" s="52"/>
      <c r="D8" s="52"/>
      <c r="E8" s="51"/>
      <c r="F8" s="51"/>
      <c r="G8" s="51"/>
    </row>
    <row r="9" spans="1:7" ht="18" customHeight="1" x14ac:dyDescent="0.25">
      <c r="A9" s="49"/>
      <c r="B9" s="49"/>
      <c r="C9" s="50"/>
      <c r="D9" s="50"/>
      <c r="E9" s="49"/>
      <c r="F9" s="49"/>
      <c r="G9" s="49"/>
    </row>
    <row r="10" spans="1:7" ht="18" customHeight="1" x14ac:dyDescent="0.25">
      <c r="A10" s="51"/>
      <c r="B10" s="51"/>
      <c r="C10" s="52"/>
      <c r="D10" s="52"/>
      <c r="E10" s="51"/>
      <c r="F10" s="51"/>
      <c r="G10" s="51"/>
    </row>
    <row r="11" spans="1:7" ht="18" customHeight="1" x14ac:dyDescent="0.25">
      <c r="A11" s="49"/>
      <c r="B11" s="49"/>
      <c r="C11" s="50"/>
      <c r="D11" s="50"/>
      <c r="E11" s="49"/>
      <c r="F11" s="49"/>
      <c r="G11" s="49"/>
    </row>
    <row r="12" spans="1:7" ht="18" customHeight="1" x14ac:dyDescent="0.25">
      <c r="A12" s="51"/>
      <c r="B12" s="51"/>
      <c r="C12" s="52"/>
      <c r="D12" s="52"/>
      <c r="E12" s="51"/>
      <c r="F12" s="51"/>
      <c r="G12" s="51"/>
    </row>
    <row r="13" spans="1:7" ht="18" customHeight="1" x14ac:dyDescent="0.25">
      <c r="A13" s="49"/>
      <c r="B13" s="49"/>
      <c r="C13" s="50"/>
      <c r="D13" s="50"/>
      <c r="E13" s="49"/>
      <c r="F13" s="49"/>
      <c r="G13" s="49"/>
    </row>
    <row r="14" spans="1:7" ht="18" customHeight="1" x14ac:dyDescent="0.25">
      <c r="A14" s="51"/>
      <c r="B14" s="51"/>
      <c r="C14" s="52"/>
      <c r="D14" s="52"/>
      <c r="E14" s="51"/>
      <c r="F14" s="51"/>
      <c r="G14" s="51"/>
    </row>
    <row r="15" spans="1:7" ht="18" customHeight="1" x14ac:dyDescent="0.25">
      <c r="A15" s="49"/>
      <c r="B15" s="49"/>
      <c r="C15" s="50"/>
      <c r="D15" s="50"/>
      <c r="E15" s="49"/>
      <c r="F15" s="49"/>
      <c r="G15" s="49"/>
    </row>
    <row r="16" spans="1:7" ht="18" customHeight="1" x14ac:dyDescent="0.25">
      <c r="A16" s="51"/>
      <c r="B16" s="51"/>
      <c r="C16" s="52"/>
      <c r="D16" s="52"/>
      <c r="E16" s="51"/>
      <c r="F16" s="51"/>
      <c r="G16" s="51"/>
    </row>
    <row r="17" spans="1:7" ht="18" customHeight="1" x14ac:dyDescent="0.25">
      <c r="A17" s="49"/>
      <c r="B17" s="49"/>
      <c r="C17" s="50"/>
      <c r="D17" s="50"/>
      <c r="E17" s="49"/>
      <c r="F17" s="49"/>
      <c r="G17" s="49"/>
    </row>
    <row r="18" spans="1:7" ht="18" customHeight="1" x14ac:dyDescent="0.25">
      <c r="A18" s="51"/>
      <c r="B18" s="51"/>
      <c r="C18" s="52"/>
      <c r="D18" s="52"/>
      <c r="E18" s="51"/>
      <c r="F18" s="51"/>
      <c r="G18" s="51"/>
    </row>
    <row r="19" spans="1:7" ht="18" customHeight="1" x14ac:dyDescent="0.25">
      <c r="A19" s="49"/>
      <c r="B19" s="49"/>
      <c r="C19" s="50"/>
      <c r="D19" s="50"/>
      <c r="E19" s="49"/>
      <c r="F19" s="49"/>
      <c r="G19" s="49"/>
    </row>
    <row r="20" spans="1:7" ht="18" customHeight="1" x14ac:dyDescent="0.25">
      <c r="A20" s="51"/>
      <c r="B20" s="51"/>
      <c r="C20" s="52"/>
      <c r="D20" s="52"/>
      <c r="E20" s="51"/>
      <c r="F20" s="51"/>
      <c r="G20" s="51"/>
    </row>
    <row r="21" spans="1:7" ht="18" customHeight="1" x14ac:dyDescent="0.25">
      <c r="A21" s="49"/>
      <c r="B21" s="49"/>
      <c r="C21" s="50"/>
      <c r="D21" s="50"/>
      <c r="E21" s="49"/>
      <c r="F21" s="49"/>
      <c r="G21" s="49"/>
    </row>
    <row r="22" spans="1:7" ht="18" customHeight="1" x14ac:dyDescent="0.25">
      <c r="A22" s="51"/>
      <c r="B22" s="51"/>
      <c r="C22" s="52"/>
      <c r="D22" s="52"/>
      <c r="E22" s="51"/>
      <c r="F22" s="51"/>
      <c r="G22" s="51"/>
    </row>
    <row r="23" spans="1:7" ht="18" customHeight="1" x14ac:dyDescent="0.25">
      <c r="A23" s="49"/>
      <c r="B23" s="49"/>
      <c r="C23" s="50"/>
      <c r="D23" s="50"/>
      <c r="E23" s="49"/>
      <c r="F23" s="49"/>
      <c r="G23" s="49"/>
    </row>
    <row r="24" spans="1:7" ht="18" customHeight="1" x14ac:dyDescent="0.25">
      <c r="A24" s="51"/>
      <c r="B24" s="51"/>
      <c r="C24" s="52"/>
      <c r="D24" s="52"/>
      <c r="E24" s="51"/>
      <c r="F24" s="51"/>
      <c r="G24" s="51"/>
    </row>
    <row r="25" spans="1:7" ht="18" customHeight="1" x14ac:dyDescent="0.25">
      <c r="A25" s="49"/>
      <c r="B25" s="49"/>
      <c r="C25" s="50"/>
      <c r="D25" s="50"/>
      <c r="E25" s="49"/>
      <c r="F25" s="49"/>
      <c r="G25" s="49"/>
    </row>
    <row r="26" spans="1:7" ht="18" customHeight="1" x14ac:dyDescent="0.25">
      <c r="A26" s="51"/>
      <c r="B26" s="51"/>
      <c r="C26" s="52"/>
      <c r="D26" s="52"/>
      <c r="E26" s="51"/>
      <c r="F26" s="51"/>
      <c r="G26" s="51"/>
    </row>
    <row r="27" spans="1:7" ht="18" customHeight="1" x14ac:dyDescent="0.25">
      <c r="A27" s="49"/>
      <c r="B27" s="49"/>
      <c r="C27" s="50"/>
      <c r="D27" s="50"/>
      <c r="E27" s="49"/>
      <c r="F27" s="49"/>
      <c r="G27" s="49"/>
    </row>
    <row r="28" spans="1:7" ht="18" customHeight="1" x14ac:dyDescent="0.25">
      <c r="A28" s="51"/>
      <c r="B28" s="51"/>
      <c r="C28" s="52"/>
      <c r="D28" s="52"/>
      <c r="E28" s="51"/>
      <c r="F28" s="51"/>
      <c r="G28" s="51"/>
    </row>
    <row r="29" spans="1:7" ht="18" customHeight="1" x14ac:dyDescent="0.25">
      <c r="A29" s="49"/>
      <c r="B29" s="49"/>
      <c r="C29" s="50"/>
      <c r="D29" s="50"/>
      <c r="E29" s="49"/>
      <c r="F29" s="49"/>
      <c r="G29" s="49"/>
    </row>
    <row r="30" spans="1:7" ht="18" customHeight="1" x14ac:dyDescent="0.25">
      <c r="A30" s="51"/>
      <c r="B30" s="51"/>
      <c r="C30" s="52"/>
      <c r="D30" s="52"/>
      <c r="E30" s="51"/>
      <c r="F30" s="51"/>
      <c r="G30" s="51"/>
    </row>
    <row r="31" spans="1:7" ht="18" customHeight="1" x14ac:dyDescent="0.25">
      <c r="A31" s="49"/>
      <c r="B31" s="49"/>
      <c r="C31" s="50"/>
      <c r="D31" s="50"/>
      <c r="E31" s="49"/>
      <c r="F31" s="49"/>
      <c r="G31" s="49"/>
    </row>
    <row r="32" spans="1:7" ht="18" customHeight="1" x14ac:dyDescent="0.25">
      <c r="A32" s="51"/>
      <c r="B32" s="51"/>
      <c r="C32" s="52"/>
      <c r="D32" s="52"/>
      <c r="E32" s="51"/>
      <c r="F32" s="51"/>
      <c r="G32" s="51"/>
    </row>
    <row r="33" spans="1:7" ht="18" customHeight="1" x14ac:dyDescent="0.25">
      <c r="A33" s="49"/>
      <c r="B33" s="49"/>
      <c r="C33" s="50"/>
      <c r="D33" s="50"/>
      <c r="E33" s="49"/>
      <c r="F33" s="49"/>
      <c r="G33" s="49"/>
    </row>
    <row r="34" spans="1:7" ht="18" customHeight="1" x14ac:dyDescent="0.25">
      <c r="A34" s="51"/>
      <c r="B34" s="51"/>
      <c r="C34" s="52"/>
      <c r="D34" s="52"/>
      <c r="E34" s="51"/>
      <c r="F34" s="51"/>
      <c r="G34" s="51"/>
    </row>
    <row r="35" spans="1:7" ht="18" customHeight="1" x14ac:dyDescent="0.25">
      <c r="A35" s="49"/>
      <c r="B35" s="49"/>
      <c r="C35" s="50"/>
      <c r="D35" s="50"/>
      <c r="E35" s="49"/>
      <c r="F35" s="49"/>
      <c r="G35" s="49"/>
    </row>
    <row r="36" spans="1:7" ht="18" customHeight="1" x14ac:dyDescent="0.25">
      <c r="A36" s="51"/>
      <c r="B36" s="51"/>
      <c r="C36" s="52"/>
      <c r="D36" s="52"/>
      <c r="E36" s="51"/>
      <c r="F36" s="51"/>
      <c r="G36" s="51"/>
    </row>
    <row r="37" spans="1:7" ht="18" customHeight="1" x14ac:dyDescent="0.25">
      <c r="A37" s="49"/>
      <c r="B37" s="49"/>
      <c r="C37" s="50"/>
      <c r="D37" s="50"/>
      <c r="E37" s="49"/>
      <c r="F37" s="49"/>
      <c r="G37" s="49"/>
    </row>
    <row r="38" spans="1:7" ht="18" customHeight="1" x14ac:dyDescent="0.25">
      <c r="A38" s="51"/>
      <c r="B38" s="51"/>
      <c r="C38" s="52"/>
      <c r="D38" s="52"/>
      <c r="E38" s="51"/>
      <c r="F38" s="51"/>
      <c r="G38" s="51"/>
    </row>
    <row r="39" spans="1:7" ht="18" customHeight="1" x14ac:dyDescent="0.25">
      <c r="A39" s="49"/>
      <c r="B39" s="49"/>
      <c r="C39" s="50"/>
      <c r="D39" s="50"/>
      <c r="E39" s="49"/>
      <c r="F39" s="49"/>
      <c r="G39" s="49"/>
    </row>
    <row r="40" spans="1:7" ht="18" customHeight="1" x14ac:dyDescent="0.25">
      <c r="A40" s="51"/>
      <c r="B40" s="51"/>
      <c r="C40" s="52"/>
      <c r="D40" s="52"/>
      <c r="E40" s="51"/>
      <c r="F40" s="51"/>
      <c r="G40" s="51"/>
    </row>
    <row r="41" spans="1:7" ht="18" customHeight="1" x14ac:dyDescent="0.25">
      <c r="A41" s="49"/>
      <c r="B41" s="49"/>
      <c r="C41" s="50"/>
      <c r="D41" s="50"/>
      <c r="E41" s="49"/>
      <c r="F41" s="49"/>
      <c r="G41" s="49"/>
    </row>
    <row r="42" spans="1:7" ht="18" customHeight="1" x14ac:dyDescent="0.25">
      <c r="A42" s="51"/>
      <c r="B42" s="51"/>
      <c r="C42" s="52"/>
      <c r="D42" s="52"/>
      <c r="E42" s="51"/>
      <c r="F42" s="51"/>
      <c r="G42" s="51"/>
    </row>
    <row r="43" spans="1:7" ht="18" customHeight="1" x14ac:dyDescent="0.25">
      <c r="A43" s="49"/>
      <c r="B43" s="49"/>
      <c r="C43" s="50"/>
      <c r="D43" s="50"/>
      <c r="E43" s="49"/>
      <c r="F43" s="49"/>
      <c r="G43" s="49"/>
    </row>
    <row r="44" spans="1:7" ht="18" customHeight="1" x14ac:dyDescent="0.25">
      <c r="A44" s="51"/>
      <c r="B44" s="51"/>
      <c r="C44" s="52"/>
      <c r="D44" s="52"/>
      <c r="E44" s="51"/>
      <c r="F44" s="51"/>
      <c r="G44" s="51"/>
    </row>
    <row r="45" spans="1:7" ht="18" customHeight="1" x14ac:dyDescent="0.25">
      <c r="A45" s="49"/>
      <c r="B45" s="49"/>
      <c r="C45" s="50"/>
      <c r="D45" s="50"/>
      <c r="E45" s="49"/>
      <c r="F45" s="49"/>
      <c r="G45" s="49"/>
    </row>
    <row r="46" spans="1:7" ht="18" customHeight="1" x14ac:dyDescent="0.25">
      <c r="A46" s="51"/>
      <c r="B46" s="51"/>
      <c r="C46" s="52"/>
      <c r="D46" s="52"/>
      <c r="E46" s="51"/>
      <c r="F46" s="51"/>
      <c r="G46" s="51"/>
    </row>
    <row r="47" spans="1:7" ht="18" customHeight="1" x14ac:dyDescent="0.25">
      <c r="A47" s="49"/>
      <c r="B47" s="49"/>
      <c r="C47" s="50"/>
      <c r="D47" s="50"/>
      <c r="E47" s="49"/>
      <c r="F47" s="49"/>
      <c r="G47" s="49"/>
    </row>
    <row r="48" spans="1:7" ht="18" customHeight="1" x14ac:dyDescent="0.25">
      <c r="A48" s="51"/>
      <c r="B48" s="51"/>
      <c r="C48" s="52"/>
      <c r="D48" s="52"/>
      <c r="E48" s="51"/>
      <c r="F48" s="51"/>
      <c r="G48" s="51"/>
    </row>
    <row r="49" spans="1:7" ht="18" customHeight="1" x14ac:dyDescent="0.25">
      <c r="A49" s="49"/>
      <c r="B49" s="49"/>
      <c r="C49" s="50"/>
      <c r="D49" s="50"/>
      <c r="E49" s="49"/>
      <c r="F49" s="49"/>
      <c r="G49" s="49"/>
    </row>
    <row r="50" spans="1:7" ht="18" customHeight="1" x14ac:dyDescent="0.25">
      <c r="A50" s="51"/>
      <c r="B50" s="51"/>
      <c r="C50" s="52"/>
      <c r="D50" s="52"/>
      <c r="E50" s="51"/>
      <c r="F50" s="51"/>
      <c r="G50" s="51"/>
    </row>
    <row r="51" spans="1:7" ht="18" customHeight="1" x14ac:dyDescent="0.25">
      <c r="A51" s="49"/>
      <c r="B51" s="49"/>
      <c r="C51" s="50"/>
      <c r="D51" s="50"/>
      <c r="E51" s="49"/>
      <c r="F51" s="49"/>
      <c r="G51" s="49"/>
    </row>
    <row r="52" spans="1:7" ht="18" customHeight="1" x14ac:dyDescent="0.25">
      <c r="A52" s="51"/>
      <c r="B52" s="51"/>
      <c r="C52" s="52"/>
      <c r="D52" s="52"/>
      <c r="E52" s="51"/>
      <c r="F52" s="51"/>
      <c r="G52" s="51"/>
    </row>
    <row r="53" spans="1:7" ht="34.5" customHeight="1" x14ac:dyDescent="0.25">
      <c r="A53" s="20" t="s">
        <v>140</v>
      </c>
      <c r="B53" s="20"/>
      <c r="C53" s="20"/>
      <c r="D53" s="41">
        <f>SUM(D3:D52)</f>
        <v>0</v>
      </c>
      <c r="E53" s="20"/>
      <c r="F53" s="20"/>
      <c r="G53" s="20"/>
    </row>
    <row r="55" spans="1:7" ht="15" customHeight="1" x14ac:dyDescent="0.25">
      <c r="A55" s="2" t="s">
        <v>141</v>
      </c>
      <c r="B55" s="2"/>
      <c r="C55" s="2"/>
      <c r="D55" s="2"/>
      <c r="E55" s="2"/>
      <c r="F55" s="2"/>
      <c r="G55" s="2"/>
    </row>
  </sheetData>
  <mergeCells count="2">
    <mergeCell ref="A1:G1"/>
    <mergeCell ref="A55:G55"/>
  </mergeCells>
  <pageMargins left="0.75" right="0.75" top="1" bottom="1"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29"/>
  <sheetViews>
    <sheetView showGridLines="0" zoomScaleNormal="100" workbookViewId="0">
      <selection sqref="A1:B1"/>
    </sheetView>
  </sheetViews>
  <sheetFormatPr defaultColWidth="8.7109375" defaultRowHeight="15" x14ac:dyDescent="0.25"/>
  <cols>
    <col min="1" max="1" width="15" customWidth="1"/>
    <col min="2" max="2" width="80" customWidth="1"/>
  </cols>
  <sheetData>
    <row r="1" spans="1:2" ht="45" customHeight="1" x14ac:dyDescent="0.25">
      <c r="A1" s="5" t="s">
        <v>142</v>
      </c>
      <c r="B1" s="5"/>
    </row>
    <row r="3" spans="1:2" ht="24.75" customHeight="1" x14ac:dyDescent="0.25">
      <c r="A3" s="20" t="s">
        <v>143</v>
      </c>
      <c r="B3" s="59" t="s">
        <v>143</v>
      </c>
    </row>
    <row r="4" spans="1:2" ht="60" customHeight="1" x14ac:dyDescent="0.25">
      <c r="A4" s="15" t="s">
        <v>144</v>
      </c>
      <c r="B4" s="60" t="s">
        <v>145</v>
      </c>
    </row>
    <row r="5" spans="1:2" ht="7.5" customHeight="1" x14ac:dyDescent="0.25"/>
    <row r="7" spans="1:2" ht="24.75" customHeight="1" x14ac:dyDescent="0.25">
      <c r="A7" s="20" t="s">
        <v>146</v>
      </c>
      <c r="B7" s="59" t="s">
        <v>146</v>
      </c>
    </row>
    <row r="8" spans="1:2" ht="60" customHeight="1" x14ac:dyDescent="0.25">
      <c r="A8" s="15" t="s">
        <v>144</v>
      </c>
      <c r="B8" s="61" t="s">
        <v>147</v>
      </c>
    </row>
    <row r="9" spans="1:2" ht="7.5" customHeight="1" x14ac:dyDescent="0.25"/>
    <row r="11" spans="1:2" ht="24.75" customHeight="1" x14ac:dyDescent="0.25">
      <c r="A11" s="20" t="s">
        <v>148</v>
      </c>
      <c r="B11" s="59" t="s">
        <v>148</v>
      </c>
    </row>
    <row r="12" spans="1:2" ht="60" customHeight="1" x14ac:dyDescent="0.25">
      <c r="A12" s="15" t="s">
        <v>144</v>
      </c>
      <c r="B12" s="60" t="s">
        <v>149</v>
      </c>
    </row>
    <row r="13" spans="1:2" ht="7.5" customHeight="1" x14ac:dyDescent="0.25"/>
    <row r="15" spans="1:2" ht="24.75" customHeight="1" x14ac:dyDescent="0.25">
      <c r="A15" s="20" t="s">
        <v>150</v>
      </c>
      <c r="B15" s="59" t="s">
        <v>150</v>
      </c>
    </row>
    <row r="16" spans="1:2" ht="60" customHeight="1" x14ac:dyDescent="0.25">
      <c r="A16" s="15" t="s">
        <v>144</v>
      </c>
      <c r="B16" s="61" t="s">
        <v>151</v>
      </c>
    </row>
    <row r="17" spans="1:2" ht="7.5" customHeight="1" x14ac:dyDescent="0.25"/>
    <row r="19" spans="1:2" ht="24.75" customHeight="1" x14ac:dyDescent="0.25">
      <c r="A19" s="20" t="s">
        <v>152</v>
      </c>
      <c r="B19" s="59" t="s">
        <v>152</v>
      </c>
    </row>
    <row r="20" spans="1:2" ht="60" customHeight="1" x14ac:dyDescent="0.25">
      <c r="A20" s="15" t="s">
        <v>144</v>
      </c>
      <c r="B20" s="60" t="s">
        <v>153</v>
      </c>
    </row>
    <row r="21" spans="1:2" ht="7.5" customHeight="1" x14ac:dyDescent="0.25"/>
    <row r="23" spans="1:2" ht="24.75" customHeight="1" x14ac:dyDescent="0.25">
      <c r="A23" s="20" t="s">
        <v>154</v>
      </c>
      <c r="B23" s="59" t="s">
        <v>154</v>
      </c>
    </row>
    <row r="24" spans="1:2" ht="60" customHeight="1" x14ac:dyDescent="0.25">
      <c r="A24" s="15" t="s">
        <v>144</v>
      </c>
      <c r="B24" s="61" t="s">
        <v>155</v>
      </c>
    </row>
    <row r="25" spans="1:2" ht="7.5" customHeight="1" x14ac:dyDescent="0.25"/>
    <row r="27" spans="1:2" ht="24.75" customHeight="1" x14ac:dyDescent="0.25">
      <c r="A27" s="20" t="s">
        <v>156</v>
      </c>
      <c r="B27" s="59" t="s">
        <v>156</v>
      </c>
    </row>
    <row r="28" spans="1:2" ht="60" customHeight="1" x14ac:dyDescent="0.25">
      <c r="A28" s="15" t="s">
        <v>144</v>
      </c>
      <c r="B28" s="60" t="s">
        <v>157</v>
      </c>
    </row>
    <row r="29" spans="1:2" ht="7.5" customHeight="1" x14ac:dyDescent="0.25"/>
  </sheetData>
  <mergeCells count="1">
    <mergeCell ref="A1:B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 Dashboard</vt:lpstr>
      <vt:lpstr>📋 AR Ledger</vt:lpstr>
      <vt:lpstr>💰 Payments</vt:lpstr>
      <vt:lpstr>📞 Collections Log</vt:lpstr>
      <vt:lpstr>✉️ Demand Letters</vt:lpstr>
      <vt:lpstr>📅 Payment Plans</vt:lpstr>
      <vt:lpstr>👤 Debtor Database</vt:lpstr>
      <vt:lpstr>❌ Write Offs</vt:lpstr>
      <vt:lpstr>📝 Scripts &amp; Templates</vt:lpstr>
      <vt:lpstr>📌 Setup &amp; 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Rob Wasley</cp:lastModifiedBy>
  <cp:revision>0</cp:revision>
  <dcterms:created xsi:type="dcterms:W3CDTF">2026-04-10T22:54:56Z</dcterms:created>
  <dcterms:modified xsi:type="dcterms:W3CDTF">2026-04-12T20:05:54Z</dcterms:modified>
  <dc:language>en-US</dc:language>
</cp:coreProperties>
</file>